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wd\nwp\STAFF\CENWP-ODV\aquatic_stewardship\MONITORING\Cougar\CGR_Adult_Trap\"/>
    </mc:Choice>
  </mc:AlternateContent>
  <xr:revisionPtr revIDLastSave="0" documentId="13_ncr:1_{5F9CD462-7444-4CE2-912A-BC7AD6F459FE}" xr6:coauthVersionLast="47" xr6:coauthVersionMax="47" xr10:uidLastSave="{00000000-0000-0000-0000-000000000000}"/>
  <bookViews>
    <workbookView xWindow="-108" yWindow="-84" windowWidth="23256" windowHeight="12552" xr2:uid="{09A18726-BDA5-40B2-8C52-B05E8C61D103}"/>
  </bookViews>
  <sheets>
    <sheet name="Sheet1" sheetId="1" r:id="rId1"/>
    <sheet name="Monthly Totals" sheetId="2" r:id="rId2"/>
    <sheet name="Floy Tags" sheetId="3" r:id="rId3"/>
  </sheets>
  <definedNames>
    <definedName name="_xlnm._FilterDatabase" localSheetId="2" hidden="1">'Floy Tags'!$A$1:$J$1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4" i="2" l="1"/>
  <c r="H11" i="2"/>
  <c r="H10" i="2"/>
  <c r="H9" i="2"/>
  <c r="B14" i="2"/>
  <c r="C14" i="2"/>
  <c r="B80" i="1"/>
  <c r="H30" i="1"/>
  <c r="H28" i="1"/>
  <c r="H14" i="2"/>
  <c r="T14" i="2"/>
  <c r="S14" i="2"/>
  <c r="R14" i="2"/>
  <c r="P14" i="2"/>
  <c r="N14" i="2"/>
  <c r="J14" i="2"/>
  <c r="K14" i="2"/>
  <c r="G14" i="2"/>
  <c r="E14" i="2"/>
  <c r="D14" i="2"/>
  <c r="U80" i="1"/>
  <c r="C80" i="1"/>
  <c r="N80" i="1"/>
  <c r="G80" i="1"/>
  <c r="D80" i="1"/>
  <c r="J80" i="1"/>
  <c r="T80" i="1"/>
  <c r="S80" i="1"/>
  <c r="R80" i="1"/>
  <c r="P80" i="1"/>
  <c r="K80" i="1"/>
  <c r="E80" i="1"/>
  <c r="H80" i="1" l="1"/>
  <c r="I121" i="1"/>
  <c r="C121" i="1"/>
  <c r="G121" i="1"/>
  <c r="U121" i="1"/>
  <c r="R121" i="1"/>
  <c r="S121" i="1"/>
  <c r="T121" i="1"/>
  <c r="P121" i="1"/>
  <c r="E121" i="1"/>
  <c r="D121" i="1"/>
  <c r="H121" i="1" l="1"/>
</calcChain>
</file>

<file path=xl/sharedStrings.xml><?xml version="1.0" encoding="utf-8"?>
<sst xmlns="http://schemas.openxmlformats.org/spreadsheetml/2006/main" count="178" uniqueCount="77">
  <si>
    <t>Date</t>
  </si>
  <si>
    <t>Chinook</t>
  </si>
  <si>
    <t>Jacks</t>
  </si>
  <si>
    <t>Daily Total</t>
  </si>
  <si>
    <t>STS</t>
  </si>
  <si>
    <t>CT</t>
  </si>
  <si>
    <t>CSU</t>
  </si>
  <si>
    <t>Comments</t>
  </si>
  <si>
    <t>Marked</t>
  </si>
  <si>
    <t>Unmarked</t>
  </si>
  <si>
    <t xml:space="preserve">Marked </t>
  </si>
  <si>
    <t>CHS</t>
  </si>
  <si>
    <t xml:space="preserve">Rainbow </t>
  </si>
  <si>
    <t>STW</t>
  </si>
  <si>
    <t>Temperature</t>
  </si>
  <si>
    <t>Dissolved Oxygen</t>
  </si>
  <si>
    <t>Male</t>
  </si>
  <si>
    <t>Female</t>
  </si>
  <si>
    <t xml:space="preserve">Male </t>
  </si>
  <si>
    <t>Recapture</t>
  </si>
  <si>
    <t>BUT</t>
  </si>
  <si>
    <t>WF</t>
  </si>
  <si>
    <t>CHS Juv.</t>
  </si>
  <si>
    <t>NPM</t>
  </si>
  <si>
    <t>Trap</t>
  </si>
  <si>
    <t>Release</t>
  </si>
  <si>
    <t>Truck</t>
  </si>
  <si>
    <t>Month</t>
  </si>
  <si>
    <t>Month Total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</si>
  <si>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</si>
  <si>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</si>
  <si>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</si>
  <si>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</si>
  <si>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</si>
  <si>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</si>
  <si>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</si>
  <si>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</si>
  <si>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Total</t>
  </si>
  <si>
    <t>Total Returned to Trap</t>
  </si>
  <si>
    <t>Total to Hard Rock/above dam</t>
  </si>
  <si>
    <t>Sex</t>
  </si>
  <si>
    <t>New/RE</t>
  </si>
  <si>
    <t>Mark(NM or AD)</t>
  </si>
  <si>
    <t>Length</t>
  </si>
  <si>
    <t>Scale #</t>
  </si>
  <si>
    <t>Genetic #</t>
  </si>
  <si>
    <t xml:space="preserve">Floy # </t>
  </si>
  <si>
    <t>Release Location-FG/HR/TR/RES</t>
  </si>
  <si>
    <t>opened facility</t>
  </si>
  <si>
    <t>Cougar Fishtrap 2024</t>
  </si>
  <si>
    <t>No Fish</t>
  </si>
  <si>
    <t>Returned to tailrace</t>
  </si>
  <si>
    <t>Released fish at Hardrock.  STS returned to tailrace-UCC</t>
  </si>
  <si>
    <t>Returned to tailrace.  STS- Floy # 1984.  Shutdown facility for a few hours to swap out a FWS pump.</t>
  </si>
  <si>
    <t>Released fish into forebay.  Gate at Hardrock was locked and combination was changed.  BUT -RE-2, BUT -NEW-4. STS- Floy #1985- returned to tailrace</t>
  </si>
  <si>
    <t>F</t>
  </si>
  <si>
    <t>NEW</t>
  </si>
  <si>
    <t>NM</t>
  </si>
  <si>
    <t>RES</t>
  </si>
  <si>
    <t>STS F #1986, M-#1987, F-#1988.  Returned to tailrace</t>
  </si>
  <si>
    <t>BUT- RE, BUT -RE, STS -RE #1986.  Returned STS to tailrace</t>
  </si>
  <si>
    <t>STS M #1989, STS F #1992, STS F #1993.  Returned STS to tailrace</t>
  </si>
  <si>
    <t>STS F-#1996, 1997, 1998, 1999, 2001.  STS M-#2000, 2002.  STS RE-1993, 1985, 1984, 1986.  2 BUT- NEW.  Road at Hardrock was blocked by campers, so released fish into forebay.</t>
  </si>
  <si>
    <t>RD 19 closed for paving.  Did not haul fish.</t>
  </si>
  <si>
    <t>STS F- #0003, returned to river. Chs released into forebay.</t>
  </si>
  <si>
    <t>STS M- #004, STS F- #005, 006, 007, 008.  STS RE- #1993, 003.  All returned to tailrace.  CHS released into forebay.  4x4 on lib truck would not engage.</t>
  </si>
  <si>
    <t>STS F- #009, 011.  STS M- #010.  STS RE- #1993.  All returned to tailrace.</t>
  </si>
  <si>
    <t xml:space="preserve">BUT RE- 297mm.  STS F- #1994,1995. STS RE- #1993, 1986, 1992.  returned to tailrace. </t>
  </si>
  <si>
    <t>STS M-#012, F- 013, F-014.  STS-RE#1985</t>
  </si>
  <si>
    <t>STS-F #015, F-016, F- 017.  Released fish at Hardrock.  STS returned to tailrace</t>
  </si>
  <si>
    <t>STS F- #019, #020.  STS RE- #015.  Released fish at Hardrock.  STS returned to tailrace</t>
  </si>
  <si>
    <t xml:space="preserve">BUT- NEW 525mm.  Released fish at Hardrock.  </t>
  </si>
  <si>
    <t>Released fish at Hardrock.  Juv CHS returned to tailrace.</t>
  </si>
  <si>
    <t>Released fish at Hardrock.</t>
  </si>
  <si>
    <t>Released fish at Hardrock.  STS -F-#021 returned to tailrace.</t>
  </si>
  <si>
    <t>Released fish at Hardrock.  STS F-#022 returned to tailrace</t>
  </si>
  <si>
    <t>Closed facility for the season.  STS -RE #010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</si>
</sst>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/d/yy;@"/>
    <numFmt numFmtId="165" formatCode="0_);[Red]\(0\)"/>
    <numFmt numFmtId="166" formatCode="0;[Red]0"/>
    <numFmt numFmtId="167" formatCode="m/d;@"/>
    <numFmt numFmtId="168" formatCode="mm/dd/yy;@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0" fillId="0" borderId="2" xfId="0" applyBorder="1"/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167" fontId="6" fillId="0" borderId="0" xfId="0" applyNumberFormat="1" applyFont="1" applyAlignment="1">
      <alignment horizontal="center"/>
    </xf>
    <xf numFmtId="0" fontId="0" fillId="0" borderId="0" xfId="0"/>
    <xf numFmtId="0" fontId="6" fillId="0" borderId="0" xfId="0" applyFont="1" applyAlignment="1">
      <alignment horizontal="center"/>
    </xf>
    <xf numFmtId="165" fontId="6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0" fontId="3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168" fontId="0" fillId="0" borderId="2" xfId="0" applyNumberFormat="1" applyBorder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168" fontId="0" fillId="0" borderId="0" xfId="0" applyNumberForma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168" fontId="0" fillId="0" borderId="2" xfId="0" applyNumberForma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1" xfId="1" applyFont="1" applyBorder="1" applyAlignment="1">
      <alignment horizontal="left"/>
    </xf>
    <xf numFmtId="0" fontId="2" fillId="0" borderId="0" xfId="1" applyFont="1" applyAlignment="1">
      <alignment horizontal="center"/>
    </xf>
    <xf numFmtId="168" fontId="3" fillId="0" borderId="0" xfId="1" applyNumberFormat="1" applyFont="1" applyAlignment="1">
      <alignment horizontal="center" vertical="center"/>
    </xf>
    <xf numFmtId="168" fontId="3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5F6C4C16-C4ED-475A-AB53-72C309C06E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C02EB-20B8-4316-828B-BE7F960DE93C}">
  <dimension ref="A1:AF123"/>
  <sheetViews>
    <sheetView tabSelected="1" workbookViewId="0">
      <pane ySplit="4" topLeftCell="A71" activePane="bottomLeft" state="frozen"/>
      <selection pane="bottomLeft" activeCell="AC83" sqref="AC83"/>
    </sheetView>
  </sheetViews>
  <sheetFormatPr defaultRowHeight="14.4" x14ac:dyDescent="0.3"/>
  <cols>
    <col min="1" max="1" width="26.88671875" style="40" customWidth="1"/>
    <col min="2" max="2" width="8.88671875" style="22"/>
    <col min="3" max="3" width="8.88671875" style="34"/>
    <col min="4" max="5" width="8.88671875" style="22"/>
    <col min="7" max="8" width="8.88671875" style="22"/>
    <col min="9" max="9" width="13" style="34" customWidth="1"/>
    <col min="10" max="10" width="8.88671875" style="22"/>
    <col min="14" max="14" width="8.88671875" style="22"/>
    <col min="16" max="16" width="8.88671875" style="22"/>
    <col min="18" max="21" width="8.88671875" style="22"/>
    <col min="24" max="25" width="8.88671875" style="22"/>
    <col min="29" max="29" width="44.5546875" customWidth="1"/>
  </cols>
  <sheetData>
    <row r="1" spans="1:32" s="5" customFormat="1" x14ac:dyDescent="0.3">
      <c r="A1" s="51" t="s">
        <v>49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46"/>
      <c r="O1" s="1"/>
      <c r="P1" s="36"/>
      <c r="Q1" s="2"/>
      <c r="R1" s="36"/>
      <c r="S1" s="36"/>
      <c r="T1" s="36"/>
      <c r="U1" s="44"/>
      <c r="V1" s="1"/>
      <c r="W1" s="1"/>
      <c r="X1" s="25"/>
      <c r="Y1" s="25"/>
      <c r="Z1" s="1"/>
      <c r="AA1" s="1"/>
      <c r="AB1" s="1"/>
      <c r="AC1" s="3"/>
      <c r="AD1" s="1"/>
      <c r="AE1" s="1"/>
      <c r="AF1" s="4"/>
    </row>
    <row r="2" spans="1:32" s="5" customFormat="1" x14ac:dyDescent="0.3">
      <c r="A2" s="52" t="s">
        <v>0</v>
      </c>
      <c r="B2" s="47" t="s">
        <v>1</v>
      </c>
      <c r="C2" s="47"/>
      <c r="D2" s="47"/>
      <c r="E2" s="47"/>
      <c r="F2" s="47" t="s">
        <v>2</v>
      </c>
      <c r="G2" s="47"/>
      <c r="H2" s="47" t="s">
        <v>3</v>
      </c>
      <c r="I2" s="33"/>
      <c r="J2" s="54" t="s">
        <v>4</v>
      </c>
      <c r="K2" s="54"/>
      <c r="L2" s="54"/>
      <c r="M2" s="54"/>
      <c r="N2" s="54"/>
      <c r="O2" s="1"/>
      <c r="P2" s="36"/>
      <c r="R2" s="47" t="s">
        <v>5</v>
      </c>
      <c r="S2" s="36"/>
      <c r="T2" s="36"/>
      <c r="U2" s="44"/>
      <c r="V2" s="47" t="s">
        <v>6</v>
      </c>
      <c r="W2" s="1"/>
      <c r="X2" s="25"/>
      <c r="Y2" s="25"/>
      <c r="Z2" s="1"/>
      <c r="AA2" s="1"/>
      <c r="AB2" s="1"/>
      <c r="AC2" s="49" t="s">
        <v>7</v>
      </c>
      <c r="AD2" s="4"/>
    </row>
    <row r="3" spans="1:32" s="5" customFormat="1" x14ac:dyDescent="0.3">
      <c r="A3" s="52"/>
      <c r="B3" s="47" t="s">
        <v>8</v>
      </c>
      <c r="C3" s="47"/>
      <c r="D3" s="47" t="s">
        <v>9</v>
      </c>
      <c r="E3" s="47"/>
      <c r="F3" s="1" t="s">
        <v>10</v>
      </c>
      <c r="G3" s="44" t="s">
        <v>9</v>
      </c>
      <c r="H3" s="47"/>
      <c r="I3" s="33" t="s">
        <v>11</v>
      </c>
      <c r="J3" s="47" t="s">
        <v>8</v>
      </c>
      <c r="K3" s="47"/>
      <c r="L3" s="47" t="s">
        <v>9</v>
      </c>
      <c r="M3" s="47"/>
      <c r="N3" s="44"/>
      <c r="O3" s="47" t="s">
        <v>12</v>
      </c>
      <c r="P3" s="47"/>
      <c r="Q3" s="2" t="s">
        <v>13</v>
      </c>
      <c r="R3" s="47"/>
      <c r="S3" s="36"/>
      <c r="T3" s="36"/>
      <c r="U3" s="44"/>
      <c r="V3" s="47"/>
      <c r="W3" s="1"/>
      <c r="X3" s="47" t="s">
        <v>14</v>
      </c>
      <c r="Y3" s="47"/>
      <c r="Z3" s="47"/>
      <c r="AA3" s="47" t="s">
        <v>15</v>
      </c>
      <c r="AB3" s="47"/>
      <c r="AC3" s="49"/>
      <c r="AD3" s="4"/>
    </row>
    <row r="4" spans="1:32" s="5" customFormat="1" x14ac:dyDescent="0.3">
      <c r="A4" s="53"/>
      <c r="B4" s="45" t="s">
        <v>16</v>
      </c>
      <c r="C4" s="23" t="s">
        <v>17</v>
      </c>
      <c r="D4" s="23" t="s">
        <v>18</v>
      </c>
      <c r="E4" s="37" t="s">
        <v>17</v>
      </c>
      <c r="F4" s="6" t="s">
        <v>18</v>
      </c>
      <c r="G4" s="45" t="s">
        <v>16</v>
      </c>
      <c r="H4" s="48"/>
      <c r="I4" s="23" t="s">
        <v>19</v>
      </c>
      <c r="J4" s="45" t="s">
        <v>18</v>
      </c>
      <c r="K4" s="6" t="s">
        <v>17</v>
      </c>
      <c r="L4" s="6" t="s">
        <v>18</v>
      </c>
      <c r="M4" s="6" t="s">
        <v>17</v>
      </c>
      <c r="N4" s="45" t="s">
        <v>19</v>
      </c>
      <c r="O4" s="6" t="s">
        <v>8</v>
      </c>
      <c r="P4" s="37" t="s">
        <v>9</v>
      </c>
      <c r="Q4" s="7"/>
      <c r="R4" s="48"/>
      <c r="S4" s="37" t="s">
        <v>20</v>
      </c>
      <c r="T4" s="37" t="s">
        <v>21</v>
      </c>
      <c r="U4" s="45" t="s">
        <v>22</v>
      </c>
      <c r="V4" s="48"/>
      <c r="W4" s="6" t="s">
        <v>23</v>
      </c>
      <c r="X4" s="26" t="s">
        <v>24</v>
      </c>
      <c r="Y4" s="26" t="s">
        <v>25</v>
      </c>
      <c r="Z4" s="6" t="s">
        <v>26</v>
      </c>
      <c r="AA4" s="6" t="s">
        <v>26</v>
      </c>
      <c r="AB4" s="6" t="s">
        <v>25</v>
      </c>
      <c r="AC4" s="50"/>
      <c r="AD4" s="4"/>
    </row>
    <row r="5" spans="1:32" x14ac:dyDescent="0.3">
      <c r="A5" s="41">
        <v>45365</v>
      </c>
      <c r="C5" s="22"/>
      <c r="I5"/>
      <c r="X5"/>
      <c r="Y5"/>
      <c r="AC5" t="s">
        <v>48</v>
      </c>
    </row>
    <row r="6" spans="1:32" x14ac:dyDescent="0.3">
      <c r="A6" s="41">
        <v>45369</v>
      </c>
      <c r="C6" s="22"/>
      <c r="I6"/>
      <c r="X6"/>
      <c r="Y6"/>
      <c r="AC6" t="s">
        <v>50</v>
      </c>
    </row>
    <row r="7" spans="1:32" x14ac:dyDescent="0.3">
      <c r="A7" s="41">
        <v>45372</v>
      </c>
      <c r="C7" s="22"/>
      <c r="I7"/>
      <c r="X7"/>
      <c r="Y7"/>
      <c r="AC7" s="28" t="s">
        <v>50</v>
      </c>
    </row>
    <row r="8" spans="1:32" x14ac:dyDescent="0.3">
      <c r="A8" s="41">
        <v>45376</v>
      </c>
      <c r="C8" s="22"/>
      <c r="I8"/>
      <c r="X8"/>
      <c r="Y8"/>
      <c r="AC8" s="28" t="s">
        <v>50</v>
      </c>
    </row>
    <row r="9" spans="1:32" x14ac:dyDescent="0.3">
      <c r="A9" s="41">
        <v>45379</v>
      </c>
      <c r="C9" s="22"/>
      <c r="I9"/>
      <c r="X9"/>
      <c r="Y9"/>
      <c r="AC9" s="28" t="s">
        <v>50</v>
      </c>
    </row>
    <row r="10" spans="1:32" x14ac:dyDescent="0.3">
      <c r="A10" s="41">
        <v>45383</v>
      </c>
      <c r="C10" s="22"/>
      <c r="I10"/>
      <c r="X10"/>
      <c r="Y10"/>
      <c r="AC10" s="28" t="s">
        <v>50</v>
      </c>
    </row>
    <row r="11" spans="1:32" x14ac:dyDescent="0.3">
      <c r="A11" s="41">
        <v>45386</v>
      </c>
      <c r="C11" s="22"/>
      <c r="I11"/>
      <c r="K11" s="22"/>
      <c r="X11"/>
      <c r="Y11"/>
      <c r="AC11" s="28" t="s">
        <v>50</v>
      </c>
    </row>
    <row r="12" spans="1:32" x14ac:dyDescent="0.3">
      <c r="A12" s="41">
        <v>45390</v>
      </c>
      <c r="C12" s="22"/>
      <c r="I12"/>
      <c r="K12" s="22"/>
      <c r="X12"/>
      <c r="Y12"/>
      <c r="AC12" s="28" t="s">
        <v>50</v>
      </c>
    </row>
    <row r="13" spans="1:32" x14ac:dyDescent="0.3">
      <c r="A13" s="41">
        <v>45393</v>
      </c>
      <c r="C13" s="22"/>
      <c r="I13"/>
      <c r="K13" s="22"/>
      <c r="X13"/>
      <c r="Y13"/>
      <c r="AC13" s="28" t="s">
        <v>50</v>
      </c>
    </row>
    <row r="14" spans="1:32" x14ac:dyDescent="0.3">
      <c r="A14" s="41">
        <v>45398</v>
      </c>
      <c r="C14" s="22"/>
      <c r="I14"/>
      <c r="K14" s="22"/>
      <c r="X14"/>
      <c r="Y14"/>
      <c r="AC14" s="28" t="s">
        <v>50</v>
      </c>
    </row>
    <row r="15" spans="1:32" x14ac:dyDescent="0.3">
      <c r="A15" s="41">
        <v>45400</v>
      </c>
      <c r="C15" s="22"/>
      <c r="I15"/>
      <c r="K15" s="22"/>
      <c r="X15"/>
      <c r="Y15"/>
      <c r="AC15" s="28" t="s">
        <v>50</v>
      </c>
    </row>
    <row r="16" spans="1:32" x14ac:dyDescent="0.3">
      <c r="A16" s="41">
        <v>45404</v>
      </c>
      <c r="C16" s="22"/>
      <c r="I16"/>
      <c r="K16" s="22"/>
      <c r="X16"/>
      <c r="Y16"/>
      <c r="AC16" s="28" t="s">
        <v>50</v>
      </c>
    </row>
    <row r="17" spans="1:29" x14ac:dyDescent="0.3">
      <c r="A17" s="41">
        <v>45407</v>
      </c>
      <c r="C17" s="22"/>
      <c r="I17"/>
      <c r="K17" s="22"/>
      <c r="P17" s="22">
        <v>2</v>
      </c>
      <c r="X17"/>
      <c r="Y17"/>
      <c r="AC17" t="s">
        <v>51</v>
      </c>
    </row>
    <row r="18" spans="1:29" x14ac:dyDescent="0.3">
      <c r="A18" s="41">
        <v>45411</v>
      </c>
      <c r="C18" s="22"/>
      <c r="I18"/>
      <c r="K18" s="22"/>
      <c r="X18"/>
      <c r="Y18"/>
      <c r="AC18" t="s">
        <v>50</v>
      </c>
    </row>
    <row r="19" spans="1:29" x14ac:dyDescent="0.3">
      <c r="A19" s="41">
        <v>45414</v>
      </c>
      <c r="C19" s="22"/>
      <c r="I19"/>
      <c r="K19" s="22">
        <v>1</v>
      </c>
      <c r="S19" s="22">
        <v>1</v>
      </c>
      <c r="T19" s="22">
        <v>3</v>
      </c>
      <c r="X19">
        <v>44</v>
      </c>
      <c r="Y19"/>
      <c r="AC19" t="s">
        <v>52</v>
      </c>
    </row>
    <row r="20" spans="1:29" x14ac:dyDescent="0.3">
      <c r="A20" s="41">
        <v>45418</v>
      </c>
      <c r="C20" s="22"/>
      <c r="I20"/>
      <c r="K20" s="22"/>
      <c r="X20"/>
      <c r="Y20"/>
      <c r="AC20" s="28" t="s">
        <v>50</v>
      </c>
    </row>
    <row r="21" spans="1:29" x14ac:dyDescent="0.3">
      <c r="A21" s="41">
        <v>45421</v>
      </c>
      <c r="C21" s="22"/>
      <c r="I21"/>
      <c r="K21" s="22"/>
      <c r="X21"/>
      <c r="Y21"/>
      <c r="AC21" s="28" t="s">
        <v>50</v>
      </c>
    </row>
    <row r="22" spans="1:29" x14ac:dyDescent="0.3">
      <c r="A22" s="41">
        <v>45425</v>
      </c>
      <c r="C22" s="22"/>
      <c r="I22"/>
      <c r="K22" s="22">
        <v>1</v>
      </c>
      <c r="P22" s="22">
        <v>1</v>
      </c>
      <c r="R22" s="22">
        <v>3</v>
      </c>
      <c r="X22">
        <v>50</v>
      </c>
      <c r="Y22"/>
      <c r="AC22" t="s">
        <v>53</v>
      </c>
    </row>
    <row r="23" spans="1:29" x14ac:dyDescent="0.3">
      <c r="A23" s="41">
        <v>45428</v>
      </c>
      <c r="C23" s="22"/>
      <c r="I23"/>
      <c r="K23" s="22"/>
      <c r="P23" s="22">
        <v>1</v>
      </c>
      <c r="R23" s="22">
        <v>3</v>
      </c>
      <c r="X23">
        <v>52</v>
      </c>
      <c r="Y23"/>
      <c r="AC23" s="28" t="s">
        <v>51</v>
      </c>
    </row>
    <row r="24" spans="1:29" x14ac:dyDescent="0.3">
      <c r="A24" s="41">
        <v>45432</v>
      </c>
      <c r="C24" s="22"/>
      <c r="E24" s="22">
        <v>1</v>
      </c>
      <c r="H24" s="22">
        <v>1</v>
      </c>
      <c r="I24"/>
      <c r="K24" s="22">
        <v>1</v>
      </c>
      <c r="P24" s="22">
        <v>1</v>
      </c>
      <c r="S24" s="22">
        <v>6</v>
      </c>
      <c r="T24" s="22">
        <v>2</v>
      </c>
      <c r="X24">
        <v>51</v>
      </c>
      <c r="Y24"/>
      <c r="AC24" t="s">
        <v>54</v>
      </c>
    </row>
    <row r="25" spans="1:29" x14ac:dyDescent="0.3">
      <c r="A25" s="41">
        <v>45435</v>
      </c>
      <c r="C25" s="22"/>
      <c r="I25"/>
      <c r="J25" s="22">
        <v>1</v>
      </c>
      <c r="K25" s="22">
        <v>2</v>
      </c>
      <c r="T25" s="22">
        <v>1</v>
      </c>
      <c r="X25">
        <v>51</v>
      </c>
      <c r="Y25"/>
      <c r="AC25" t="s">
        <v>59</v>
      </c>
    </row>
    <row r="26" spans="1:29" x14ac:dyDescent="0.3">
      <c r="A26" s="41">
        <v>45440</v>
      </c>
      <c r="C26" s="22"/>
      <c r="I26"/>
      <c r="K26" s="22"/>
      <c r="N26" s="22">
        <v>1</v>
      </c>
      <c r="P26" s="22">
        <v>1</v>
      </c>
      <c r="R26" s="22">
        <v>1</v>
      </c>
      <c r="S26" s="22">
        <v>2</v>
      </c>
      <c r="T26" s="22">
        <v>2</v>
      </c>
      <c r="X26">
        <v>51</v>
      </c>
      <c r="Y26"/>
      <c r="AC26" t="s">
        <v>60</v>
      </c>
    </row>
    <row r="27" spans="1:29" x14ac:dyDescent="0.3">
      <c r="A27" s="41">
        <v>45441</v>
      </c>
      <c r="C27" s="22"/>
      <c r="E27" s="22">
        <v>1</v>
      </c>
      <c r="H27" s="22">
        <v>1</v>
      </c>
      <c r="I27"/>
      <c r="J27" s="22">
        <v>1</v>
      </c>
      <c r="K27" s="22">
        <v>2</v>
      </c>
      <c r="X27">
        <v>56</v>
      </c>
      <c r="Y27"/>
      <c r="AC27" t="s">
        <v>61</v>
      </c>
    </row>
    <row r="28" spans="1:29" x14ac:dyDescent="0.3">
      <c r="A28" s="41">
        <v>45446</v>
      </c>
      <c r="C28" s="22"/>
      <c r="D28" s="22">
        <v>3</v>
      </c>
      <c r="E28" s="22">
        <v>7</v>
      </c>
      <c r="G28" s="22">
        <v>1</v>
      </c>
      <c r="H28" s="22">
        <f>SUM(D28:G28)</f>
        <v>11</v>
      </c>
      <c r="I28"/>
      <c r="K28" s="22">
        <v>2</v>
      </c>
      <c r="N28" s="22">
        <v>3</v>
      </c>
      <c r="P28" s="22">
        <v>5</v>
      </c>
      <c r="R28" s="22">
        <v>2</v>
      </c>
      <c r="S28" s="22">
        <v>1</v>
      </c>
      <c r="X28">
        <v>52</v>
      </c>
      <c r="Y28"/>
      <c r="AC28" t="s">
        <v>67</v>
      </c>
    </row>
    <row r="29" spans="1:29" s="28" customFormat="1" x14ac:dyDescent="0.3">
      <c r="A29" s="41">
        <v>45449</v>
      </c>
      <c r="B29" s="22"/>
      <c r="C29" s="22"/>
      <c r="D29" s="22"/>
      <c r="E29" s="22"/>
      <c r="G29" s="22"/>
      <c r="H29" s="22"/>
      <c r="J29" s="22"/>
      <c r="K29" s="22"/>
      <c r="N29" s="22"/>
      <c r="P29" s="22"/>
      <c r="R29" s="22"/>
      <c r="S29" s="22"/>
      <c r="T29" s="22"/>
      <c r="U29" s="22"/>
      <c r="AC29" s="28" t="s">
        <v>63</v>
      </c>
    </row>
    <row r="30" spans="1:29" s="28" customFormat="1" x14ac:dyDescent="0.3">
      <c r="A30" s="41">
        <v>45453</v>
      </c>
      <c r="B30" s="22"/>
      <c r="C30" s="22"/>
      <c r="D30" s="22">
        <v>4</v>
      </c>
      <c r="E30" s="22">
        <v>5</v>
      </c>
      <c r="G30" s="22"/>
      <c r="H30" s="22">
        <f>SUM(D30:G30)</f>
        <v>9</v>
      </c>
      <c r="J30" s="22">
        <v>2</v>
      </c>
      <c r="K30" s="22">
        <v>5</v>
      </c>
      <c r="N30" s="22">
        <v>4</v>
      </c>
      <c r="P30" s="22"/>
      <c r="R30" s="22">
        <v>2</v>
      </c>
      <c r="S30" s="22">
        <v>2</v>
      </c>
      <c r="T30" s="22"/>
      <c r="U30" s="22"/>
      <c r="X30" s="28">
        <v>55</v>
      </c>
      <c r="AC30" s="28" t="s">
        <v>62</v>
      </c>
    </row>
    <row r="31" spans="1:29" s="28" customFormat="1" x14ac:dyDescent="0.3">
      <c r="A31" s="41">
        <v>45455</v>
      </c>
      <c r="B31" s="22"/>
      <c r="C31" s="22"/>
      <c r="D31" s="22"/>
      <c r="E31" s="22">
        <v>2</v>
      </c>
      <c r="G31" s="22"/>
      <c r="H31" s="22">
        <v>2</v>
      </c>
      <c r="J31" s="22"/>
      <c r="K31" s="22">
        <v>1</v>
      </c>
      <c r="N31" s="22"/>
      <c r="P31" s="22"/>
      <c r="R31" s="22"/>
      <c r="S31" s="22"/>
      <c r="T31" s="22"/>
      <c r="U31" s="22"/>
      <c r="X31" s="28">
        <v>56</v>
      </c>
      <c r="AC31" s="28" t="s">
        <v>64</v>
      </c>
    </row>
    <row r="32" spans="1:29" s="28" customFormat="1" x14ac:dyDescent="0.3">
      <c r="A32" s="41">
        <v>45460</v>
      </c>
      <c r="B32" s="22"/>
      <c r="C32" s="22"/>
      <c r="D32" s="22">
        <v>3</v>
      </c>
      <c r="E32" s="22"/>
      <c r="G32" s="22"/>
      <c r="H32" s="22">
        <v>3</v>
      </c>
      <c r="J32" s="22">
        <v>1</v>
      </c>
      <c r="K32" s="22">
        <v>4</v>
      </c>
      <c r="N32" s="22">
        <v>2</v>
      </c>
      <c r="P32" s="22">
        <v>1</v>
      </c>
      <c r="R32" s="22">
        <v>1</v>
      </c>
      <c r="S32" s="22"/>
      <c r="T32" s="22"/>
      <c r="U32" s="22"/>
      <c r="X32" s="28">
        <v>54</v>
      </c>
      <c r="AC32" s="28" t="s">
        <v>65</v>
      </c>
    </row>
    <row r="33" spans="1:29" s="28" customFormat="1" x14ac:dyDescent="0.3">
      <c r="A33" s="41">
        <v>45463</v>
      </c>
      <c r="B33" s="22"/>
      <c r="C33" s="22"/>
      <c r="D33" s="22"/>
      <c r="E33" s="22"/>
      <c r="G33" s="22"/>
      <c r="H33" s="22"/>
      <c r="J33" s="22">
        <v>1</v>
      </c>
      <c r="K33" s="22">
        <v>2</v>
      </c>
      <c r="N33" s="22">
        <v>1</v>
      </c>
      <c r="P33" s="22">
        <v>1</v>
      </c>
      <c r="R33" s="22">
        <v>1</v>
      </c>
      <c r="S33" s="22"/>
      <c r="T33" s="22"/>
      <c r="U33" s="22"/>
      <c r="X33" s="28">
        <v>58</v>
      </c>
      <c r="AC33" s="28" t="s">
        <v>66</v>
      </c>
    </row>
    <row r="34" spans="1:29" s="28" customFormat="1" x14ac:dyDescent="0.3">
      <c r="A34" s="41">
        <v>45467</v>
      </c>
      <c r="B34" s="22"/>
      <c r="C34" s="22"/>
      <c r="D34" s="22"/>
      <c r="E34" s="22"/>
      <c r="G34" s="22"/>
      <c r="H34" s="22"/>
      <c r="J34" s="22"/>
      <c r="K34" s="22"/>
      <c r="N34" s="22"/>
      <c r="P34" s="22"/>
      <c r="R34" s="22"/>
      <c r="S34" s="22"/>
      <c r="T34" s="22"/>
      <c r="U34" s="22"/>
      <c r="AC34" s="28" t="s">
        <v>50</v>
      </c>
    </row>
    <row r="35" spans="1:29" s="28" customFormat="1" x14ac:dyDescent="0.3">
      <c r="A35" s="41">
        <v>45469</v>
      </c>
      <c r="B35" s="22"/>
      <c r="C35" s="22"/>
      <c r="D35" s="22"/>
      <c r="E35" s="22"/>
      <c r="G35" s="22"/>
      <c r="H35" s="22"/>
      <c r="J35" s="22">
        <v>1</v>
      </c>
      <c r="K35" s="22">
        <v>2</v>
      </c>
      <c r="N35" s="22">
        <v>1</v>
      </c>
      <c r="P35" s="22">
        <v>4</v>
      </c>
      <c r="R35" s="22"/>
      <c r="S35" s="22"/>
      <c r="T35" s="22"/>
      <c r="U35" s="22"/>
      <c r="X35" s="28">
        <v>55</v>
      </c>
      <c r="AC35" s="28" t="s">
        <v>68</v>
      </c>
    </row>
    <row r="36" spans="1:29" s="28" customFormat="1" x14ac:dyDescent="0.3">
      <c r="A36" s="41">
        <v>45474</v>
      </c>
      <c r="B36" s="22"/>
      <c r="C36" s="22">
        <v>1</v>
      </c>
      <c r="D36" s="22">
        <v>2</v>
      </c>
      <c r="E36" s="22"/>
      <c r="G36" s="22"/>
      <c r="H36" s="22">
        <v>3</v>
      </c>
      <c r="J36" s="22"/>
      <c r="K36" s="22">
        <v>3</v>
      </c>
      <c r="N36" s="22"/>
      <c r="P36" s="22">
        <v>4</v>
      </c>
      <c r="R36" s="22">
        <v>3</v>
      </c>
      <c r="S36" s="22"/>
      <c r="T36" s="22"/>
      <c r="U36" s="22"/>
      <c r="X36" s="28">
        <v>56</v>
      </c>
      <c r="Y36" s="28">
        <v>53</v>
      </c>
      <c r="AC36" s="28" t="s">
        <v>69</v>
      </c>
    </row>
    <row r="37" spans="1:29" s="28" customFormat="1" x14ac:dyDescent="0.3">
      <c r="A37" s="41">
        <v>45476</v>
      </c>
      <c r="B37" s="22"/>
      <c r="C37" s="22"/>
      <c r="D37" s="22"/>
      <c r="E37" s="22"/>
      <c r="G37" s="22"/>
      <c r="H37" s="22"/>
      <c r="J37" s="22"/>
      <c r="K37" s="22"/>
      <c r="N37" s="22"/>
      <c r="P37" s="22"/>
      <c r="R37" s="22"/>
      <c r="S37" s="22"/>
      <c r="T37" s="22"/>
      <c r="U37" s="22"/>
      <c r="AC37" s="28" t="s">
        <v>50</v>
      </c>
    </row>
    <row r="38" spans="1:29" s="28" customFormat="1" x14ac:dyDescent="0.3">
      <c r="A38" s="41">
        <v>45481</v>
      </c>
      <c r="B38" s="22"/>
      <c r="C38" s="22"/>
      <c r="D38" s="22">
        <v>2</v>
      </c>
      <c r="E38" s="22"/>
      <c r="G38" s="22"/>
      <c r="H38" s="22">
        <v>2</v>
      </c>
      <c r="J38" s="22"/>
      <c r="K38" s="22">
        <v>2</v>
      </c>
      <c r="N38" s="22">
        <v>1</v>
      </c>
      <c r="P38" s="22">
        <v>1</v>
      </c>
      <c r="R38" s="22">
        <v>1</v>
      </c>
      <c r="S38" s="22"/>
      <c r="T38" s="22"/>
      <c r="U38" s="22">
        <v>1</v>
      </c>
      <c r="X38" s="28">
        <v>59</v>
      </c>
      <c r="Y38" s="28">
        <v>53</v>
      </c>
      <c r="AC38" s="28" t="s">
        <v>70</v>
      </c>
    </row>
    <row r="39" spans="1:29" s="28" customFormat="1" x14ac:dyDescent="0.3">
      <c r="A39" s="41">
        <v>45484</v>
      </c>
      <c r="B39" s="22"/>
      <c r="C39" s="22"/>
      <c r="D39" s="22">
        <v>1</v>
      </c>
      <c r="E39" s="22"/>
      <c r="G39" s="22"/>
      <c r="H39" s="22">
        <v>1</v>
      </c>
      <c r="J39" s="22"/>
      <c r="K39" s="22"/>
      <c r="N39" s="22"/>
      <c r="P39" s="22">
        <v>1</v>
      </c>
      <c r="R39" s="22">
        <v>3</v>
      </c>
      <c r="S39" s="22">
        <v>1</v>
      </c>
      <c r="T39" s="22">
        <v>1</v>
      </c>
      <c r="U39" s="22"/>
      <c r="X39" s="28">
        <v>59</v>
      </c>
      <c r="Y39" s="28">
        <v>53</v>
      </c>
      <c r="AC39" s="28" t="s">
        <v>71</v>
      </c>
    </row>
    <row r="40" spans="1:29" s="28" customFormat="1" x14ac:dyDescent="0.3">
      <c r="A40" s="41">
        <v>45488</v>
      </c>
      <c r="B40" s="22"/>
      <c r="C40" s="22"/>
      <c r="D40" s="22"/>
      <c r="E40" s="22"/>
      <c r="G40" s="22"/>
      <c r="H40" s="22"/>
      <c r="J40" s="22"/>
      <c r="K40" s="22"/>
      <c r="N40" s="22"/>
      <c r="P40" s="22"/>
      <c r="R40" s="22"/>
      <c r="S40" s="22"/>
      <c r="T40" s="22"/>
      <c r="U40" s="22"/>
      <c r="AC40" s="28" t="s">
        <v>50</v>
      </c>
    </row>
    <row r="41" spans="1:29" s="28" customFormat="1" x14ac:dyDescent="0.3">
      <c r="A41" s="41">
        <v>45491</v>
      </c>
      <c r="B41" s="22"/>
      <c r="C41" s="22"/>
      <c r="D41" s="22">
        <v>2</v>
      </c>
      <c r="E41" s="22"/>
      <c r="G41" s="22"/>
      <c r="H41" s="22">
        <v>2</v>
      </c>
      <c r="J41" s="22"/>
      <c r="K41" s="22"/>
      <c r="N41" s="22"/>
      <c r="P41" s="22">
        <v>3</v>
      </c>
      <c r="R41" s="22">
        <v>4</v>
      </c>
      <c r="S41" s="22"/>
      <c r="T41" s="22"/>
      <c r="U41" s="22">
        <v>1</v>
      </c>
      <c r="X41" s="28">
        <v>60</v>
      </c>
      <c r="Y41" s="28">
        <v>53</v>
      </c>
      <c r="AC41" s="28" t="s">
        <v>72</v>
      </c>
    </row>
    <row r="42" spans="1:29" s="28" customFormat="1" x14ac:dyDescent="0.3">
      <c r="A42" s="41">
        <v>45495</v>
      </c>
      <c r="B42" s="22"/>
      <c r="C42" s="22"/>
      <c r="D42" s="22">
        <v>6</v>
      </c>
      <c r="E42" s="22">
        <v>2</v>
      </c>
      <c r="G42" s="22"/>
      <c r="H42" s="22">
        <v>8</v>
      </c>
      <c r="J42" s="22"/>
      <c r="K42" s="22"/>
      <c r="N42" s="22"/>
      <c r="P42" s="22">
        <v>3</v>
      </c>
      <c r="R42" s="22">
        <v>7</v>
      </c>
      <c r="S42" s="22"/>
      <c r="T42" s="22"/>
      <c r="U42" s="22"/>
      <c r="X42" s="28">
        <v>58</v>
      </c>
      <c r="Y42" s="28">
        <v>52</v>
      </c>
      <c r="AC42" s="28" t="s">
        <v>73</v>
      </c>
    </row>
    <row r="43" spans="1:29" s="28" customFormat="1" x14ac:dyDescent="0.3">
      <c r="A43" s="41">
        <v>45498</v>
      </c>
      <c r="B43" s="22"/>
      <c r="C43" s="22"/>
      <c r="D43" s="22">
        <v>1</v>
      </c>
      <c r="E43" s="22">
        <v>1</v>
      </c>
      <c r="G43" s="22"/>
      <c r="H43" s="22">
        <v>2</v>
      </c>
      <c r="J43" s="22"/>
      <c r="K43" s="22"/>
      <c r="N43" s="22"/>
      <c r="P43" s="22">
        <v>1</v>
      </c>
      <c r="R43" s="22">
        <v>2</v>
      </c>
      <c r="S43" s="22"/>
      <c r="T43" s="22"/>
      <c r="U43" s="22"/>
      <c r="X43" s="28">
        <v>58</v>
      </c>
      <c r="Y43" s="28">
        <v>53</v>
      </c>
      <c r="AC43" s="28" t="s">
        <v>73</v>
      </c>
    </row>
    <row r="44" spans="1:29" s="28" customFormat="1" x14ac:dyDescent="0.3">
      <c r="A44" s="41">
        <v>45502</v>
      </c>
      <c r="B44" s="22"/>
      <c r="C44" s="22"/>
      <c r="D44" s="22">
        <v>2</v>
      </c>
      <c r="E44" s="22">
        <v>2</v>
      </c>
      <c r="G44" s="22"/>
      <c r="H44" s="22">
        <v>4</v>
      </c>
      <c r="J44" s="22"/>
      <c r="K44" s="22"/>
      <c r="N44" s="22"/>
      <c r="P44" s="22"/>
      <c r="R44" s="22">
        <v>11</v>
      </c>
      <c r="S44" s="22"/>
      <c r="T44" s="22"/>
      <c r="U44" s="22"/>
      <c r="X44" s="28">
        <v>60</v>
      </c>
      <c r="Y44" s="28">
        <v>49</v>
      </c>
      <c r="AC44" s="28" t="s">
        <v>73</v>
      </c>
    </row>
    <row r="45" spans="1:29" s="28" customFormat="1" x14ac:dyDescent="0.3">
      <c r="A45" s="41">
        <v>45505</v>
      </c>
      <c r="B45" s="22"/>
      <c r="C45" s="22"/>
      <c r="D45" s="22">
        <v>2</v>
      </c>
      <c r="E45" s="22">
        <v>2</v>
      </c>
      <c r="G45" s="22"/>
      <c r="H45" s="22">
        <v>4</v>
      </c>
      <c r="J45" s="22"/>
      <c r="K45" s="22"/>
      <c r="N45" s="22"/>
      <c r="P45" s="22"/>
      <c r="R45" s="22">
        <v>2</v>
      </c>
      <c r="S45" s="22"/>
      <c r="T45" s="22"/>
      <c r="U45" s="22"/>
      <c r="X45" s="28">
        <v>58</v>
      </c>
      <c r="Y45" s="28">
        <v>50</v>
      </c>
      <c r="AC45" s="28" t="s">
        <v>73</v>
      </c>
    </row>
    <row r="46" spans="1:29" s="28" customFormat="1" x14ac:dyDescent="0.3">
      <c r="A46" s="41">
        <v>45509</v>
      </c>
      <c r="B46" s="22"/>
      <c r="C46" s="22"/>
      <c r="D46" s="22">
        <v>4</v>
      </c>
      <c r="E46" s="22">
        <v>3</v>
      </c>
      <c r="G46" s="22"/>
      <c r="H46" s="22">
        <v>7</v>
      </c>
      <c r="J46" s="22"/>
      <c r="K46" s="22"/>
      <c r="N46" s="22"/>
      <c r="P46" s="22"/>
      <c r="R46" s="22">
        <v>1</v>
      </c>
      <c r="S46" s="22"/>
      <c r="T46" s="22"/>
      <c r="U46" s="22"/>
      <c r="X46" s="28">
        <v>58</v>
      </c>
      <c r="Y46" s="28">
        <v>52</v>
      </c>
      <c r="AC46" s="28" t="s">
        <v>73</v>
      </c>
    </row>
    <row r="47" spans="1:29" s="28" customFormat="1" x14ac:dyDescent="0.3">
      <c r="A47" s="41">
        <v>45512</v>
      </c>
      <c r="B47" s="22"/>
      <c r="C47" s="22"/>
      <c r="D47" s="22">
        <v>2</v>
      </c>
      <c r="E47" s="22">
        <v>2</v>
      </c>
      <c r="G47" s="22"/>
      <c r="H47" s="22">
        <v>4</v>
      </c>
      <c r="J47" s="22"/>
      <c r="K47" s="22"/>
      <c r="N47" s="22"/>
      <c r="P47" s="22">
        <v>4</v>
      </c>
      <c r="R47" s="22">
        <v>9</v>
      </c>
      <c r="S47" s="22"/>
      <c r="T47" s="22"/>
      <c r="U47" s="22"/>
      <c r="X47" s="28">
        <v>58</v>
      </c>
      <c r="Y47" s="28">
        <v>52</v>
      </c>
      <c r="AC47" s="28" t="s">
        <v>73</v>
      </c>
    </row>
    <row r="48" spans="1:29" s="28" customFormat="1" x14ac:dyDescent="0.3">
      <c r="A48" s="41">
        <v>45516</v>
      </c>
      <c r="B48" s="22"/>
      <c r="C48" s="22"/>
      <c r="D48" s="22">
        <v>1</v>
      </c>
      <c r="E48" s="22">
        <v>1</v>
      </c>
      <c r="G48" s="22"/>
      <c r="H48" s="22">
        <v>2</v>
      </c>
      <c r="J48" s="22"/>
      <c r="K48" s="22"/>
      <c r="N48" s="22"/>
      <c r="P48" s="22">
        <v>3</v>
      </c>
      <c r="R48" s="22">
        <v>12</v>
      </c>
      <c r="S48" s="22"/>
      <c r="T48" s="22"/>
      <c r="U48" s="22"/>
      <c r="X48" s="28">
        <v>58</v>
      </c>
      <c r="Y48" s="28">
        <v>52</v>
      </c>
      <c r="AC48" s="28" t="s">
        <v>73</v>
      </c>
    </row>
    <row r="49" spans="1:29" s="28" customFormat="1" x14ac:dyDescent="0.3">
      <c r="A49" s="41">
        <v>45519</v>
      </c>
      <c r="B49" s="22"/>
      <c r="C49" s="22"/>
      <c r="D49" s="22">
        <v>6</v>
      </c>
      <c r="E49" s="22">
        <v>2</v>
      </c>
      <c r="G49" s="22"/>
      <c r="H49" s="22">
        <v>8</v>
      </c>
      <c r="J49" s="22"/>
      <c r="K49" s="22"/>
      <c r="N49" s="22"/>
      <c r="P49" s="22">
        <v>2</v>
      </c>
      <c r="R49" s="22">
        <v>3</v>
      </c>
      <c r="S49" s="22"/>
      <c r="T49" s="22"/>
      <c r="U49" s="22"/>
      <c r="X49" s="28">
        <v>58</v>
      </c>
      <c r="Y49" s="28">
        <v>50</v>
      </c>
      <c r="AC49" s="28" t="s">
        <v>73</v>
      </c>
    </row>
    <row r="50" spans="1:29" s="28" customFormat="1" x14ac:dyDescent="0.3">
      <c r="A50" s="41">
        <v>45523</v>
      </c>
      <c r="B50" s="22"/>
      <c r="C50" s="22"/>
      <c r="D50" s="22">
        <v>2</v>
      </c>
      <c r="E50" s="22"/>
      <c r="G50" s="22"/>
      <c r="H50" s="22">
        <v>2</v>
      </c>
      <c r="J50" s="22"/>
      <c r="K50" s="22"/>
      <c r="N50" s="22"/>
      <c r="P50" s="22">
        <v>1</v>
      </c>
      <c r="R50" s="22"/>
      <c r="S50" s="22"/>
      <c r="T50" s="22"/>
      <c r="U50" s="22"/>
      <c r="X50" s="28">
        <v>59</v>
      </c>
      <c r="Y50" s="28">
        <v>50</v>
      </c>
      <c r="AC50" s="28" t="s">
        <v>73</v>
      </c>
    </row>
    <row r="51" spans="1:29" s="28" customFormat="1" x14ac:dyDescent="0.3">
      <c r="A51" s="41">
        <v>45526</v>
      </c>
      <c r="B51" s="22"/>
      <c r="C51" s="22"/>
      <c r="D51" s="22"/>
      <c r="E51" s="22"/>
      <c r="G51" s="22"/>
      <c r="H51" s="22"/>
      <c r="J51" s="22"/>
      <c r="K51" s="22"/>
      <c r="N51" s="22"/>
      <c r="P51" s="22"/>
      <c r="R51" s="22"/>
      <c r="S51" s="22"/>
      <c r="T51" s="22"/>
      <c r="U51" s="22"/>
      <c r="AC51" s="28" t="s">
        <v>50</v>
      </c>
    </row>
    <row r="52" spans="1:29" s="28" customFormat="1" x14ac:dyDescent="0.3">
      <c r="A52" s="41">
        <v>45530</v>
      </c>
      <c r="B52" s="22"/>
      <c r="C52" s="22"/>
      <c r="D52" s="22"/>
      <c r="E52" s="22">
        <v>1</v>
      </c>
      <c r="G52" s="22"/>
      <c r="H52" s="22">
        <v>1</v>
      </c>
      <c r="J52" s="22"/>
      <c r="K52" s="22">
        <v>1</v>
      </c>
      <c r="N52" s="22"/>
      <c r="P52" s="22">
        <v>3</v>
      </c>
      <c r="R52" s="22">
        <v>6</v>
      </c>
      <c r="S52" s="22"/>
      <c r="T52" s="22">
        <v>1</v>
      </c>
      <c r="U52" s="22"/>
      <c r="X52" s="28">
        <v>60</v>
      </c>
      <c r="Y52" s="28">
        <v>48</v>
      </c>
      <c r="AC52" s="28" t="s">
        <v>74</v>
      </c>
    </row>
    <row r="53" spans="1:29" s="28" customFormat="1" x14ac:dyDescent="0.3">
      <c r="A53" s="41">
        <v>45533</v>
      </c>
      <c r="B53" s="22"/>
      <c r="C53" s="22"/>
      <c r="D53" s="22">
        <v>2</v>
      </c>
      <c r="E53" s="22">
        <v>2</v>
      </c>
      <c r="G53" s="22"/>
      <c r="H53" s="22">
        <v>4</v>
      </c>
      <c r="J53" s="22"/>
      <c r="K53" s="22">
        <v>1</v>
      </c>
      <c r="N53" s="22"/>
      <c r="P53" s="22">
        <v>5</v>
      </c>
      <c r="R53" s="22">
        <v>2</v>
      </c>
      <c r="S53" s="22"/>
      <c r="T53" s="22"/>
      <c r="U53" s="22"/>
      <c r="X53" s="28">
        <v>58</v>
      </c>
      <c r="Y53" s="28">
        <v>47</v>
      </c>
      <c r="AC53" s="28" t="s">
        <v>75</v>
      </c>
    </row>
    <row r="54" spans="1:29" s="28" customFormat="1" x14ac:dyDescent="0.3">
      <c r="A54" s="41">
        <v>45538</v>
      </c>
      <c r="B54" s="22"/>
      <c r="C54" s="22"/>
      <c r="D54" s="22">
        <v>3</v>
      </c>
      <c r="E54" s="22">
        <v>3</v>
      </c>
      <c r="G54" s="22"/>
      <c r="H54" s="22">
        <v>6</v>
      </c>
      <c r="J54" s="22"/>
      <c r="K54" s="22"/>
      <c r="N54" s="22"/>
      <c r="P54" s="22">
        <v>4</v>
      </c>
      <c r="R54" s="22">
        <v>6</v>
      </c>
      <c r="S54" s="22"/>
      <c r="T54" s="22"/>
      <c r="U54" s="22"/>
      <c r="X54" s="28">
        <v>60</v>
      </c>
      <c r="Y54" s="28">
        <v>50</v>
      </c>
      <c r="AC54" s="28" t="s">
        <v>73</v>
      </c>
    </row>
    <row r="55" spans="1:29" s="28" customFormat="1" x14ac:dyDescent="0.3">
      <c r="A55" s="41">
        <v>45540</v>
      </c>
      <c r="B55" s="22"/>
      <c r="C55" s="22"/>
      <c r="D55" s="22">
        <v>2</v>
      </c>
      <c r="E55" s="22"/>
      <c r="G55" s="22"/>
      <c r="H55" s="22">
        <v>2</v>
      </c>
      <c r="J55" s="22"/>
      <c r="K55" s="22"/>
      <c r="N55" s="22"/>
      <c r="P55" s="22">
        <v>4</v>
      </c>
      <c r="R55" s="22">
        <v>10</v>
      </c>
      <c r="S55" s="22"/>
      <c r="T55" s="22">
        <v>1</v>
      </c>
      <c r="U55" s="22"/>
      <c r="X55" s="28">
        <v>60</v>
      </c>
      <c r="Y55" s="28">
        <v>51</v>
      </c>
      <c r="AC55" s="28" t="s">
        <v>73</v>
      </c>
    </row>
    <row r="56" spans="1:29" s="28" customFormat="1" x14ac:dyDescent="0.3">
      <c r="A56" s="41">
        <v>45544</v>
      </c>
      <c r="B56" s="22">
        <v>1</v>
      </c>
      <c r="C56" s="22">
        <v>1</v>
      </c>
      <c r="D56" s="22">
        <v>6</v>
      </c>
      <c r="E56" s="22">
        <v>1</v>
      </c>
      <c r="G56" s="22"/>
      <c r="H56" s="22">
        <v>9</v>
      </c>
      <c r="J56" s="22"/>
      <c r="K56" s="22"/>
      <c r="N56" s="22"/>
      <c r="P56" s="22">
        <v>6</v>
      </c>
      <c r="R56" s="22">
        <v>5</v>
      </c>
      <c r="S56" s="22"/>
      <c r="T56" s="22"/>
      <c r="U56" s="22">
        <v>1</v>
      </c>
      <c r="X56" s="28">
        <v>55</v>
      </c>
      <c r="Y56" s="28">
        <v>50</v>
      </c>
      <c r="AC56" s="28" t="s">
        <v>73</v>
      </c>
    </row>
    <row r="57" spans="1:29" s="28" customFormat="1" x14ac:dyDescent="0.3">
      <c r="A57" s="41">
        <v>45545</v>
      </c>
      <c r="B57" s="22"/>
      <c r="C57" s="22"/>
      <c r="D57" s="22">
        <v>1</v>
      </c>
      <c r="E57" s="22"/>
      <c r="G57" s="22"/>
      <c r="H57" s="22">
        <v>1</v>
      </c>
      <c r="J57" s="22"/>
      <c r="K57" s="22"/>
      <c r="N57" s="22"/>
      <c r="P57" s="22"/>
      <c r="R57" s="22"/>
      <c r="S57" s="22"/>
      <c r="T57" s="22"/>
      <c r="U57" s="22"/>
      <c r="X57" s="28">
        <v>56</v>
      </c>
      <c r="Y57" s="28">
        <v>50</v>
      </c>
      <c r="AC57" s="28" t="s">
        <v>73</v>
      </c>
    </row>
    <row r="58" spans="1:29" s="28" customFormat="1" x14ac:dyDescent="0.3">
      <c r="A58" s="41">
        <v>45546</v>
      </c>
      <c r="B58" s="22"/>
      <c r="C58" s="22"/>
      <c r="D58" s="22"/>
      <c r="E58" s="22"/>
      <c r="G58" s="22"/>
      <c r="H58" s="22"/>
      <c r="J58" s="22"/>
      <c r="K58" s="22"/>
      <c r="N58" s="22"/>
      <c r="P58" s="22"/>
      <c r="R58" s="22"/>
      <c r="S58" s="22"/>
      <c r="T58" s="22"/>
      <c r="U58" s="22"/>
      <c r="AC58" s="28" t="s">
        <v>50</v>
      </c>
    </row>
    <row r="59" spans="1:29" s="28" customFormat="1" x14ac:dyDescent="0.3">
      <c r="A59" s="41">
        <v>45547</v>
      </c>
      <c r="B59" s="22"/>
      <c r="C59" s="22"/>
      <c r="D59" s="22">
        <v>1</v>
      </c>
      <c r="E59" s="22">
        <v>1</v>
      </c>
      <c r="G59" s="22"/>
      <c r="H59" s="22">
        <v>2</v>
      </c>
      <c r="J59" s="22"/>
      <c r="K59" s="22"/>
      <c r="N59" s="22"/>
      <c r="P59" s="22"/>
      <c r="R59" s="22"/>
      <c r="S59" s="22"/>
      <c r="T59" s="22"/>
      <c r="U59" s="22"/>
      <c r="X59" s="28">
        <v>53</v>
      </c>
      <c r="Y59" s="28">
        <v>49</v>
      </c>
      <c r="AC59" s="28" t="s">
        <v>73</v>
      </c>
    </row>
    <row r="60" spans="1:29" s="28" customFormat="1" x14ac:dyDescent="0.3">
      <c r="A60" s="41">
        <v>45551</v>
      </c>
      <c r="B60" s="22"/>
      <c r="C60" s="22"/>
      <c r="D60" s="22">
        <v>1</v>
      </c>
      <c r="E60" s="22">
        <v>2</v>
      </c>
      <c r="G60" s="22"/>
      <c r="H60" s="22">
        <v>3</v>
      </c>
      <c r="J60" s="22"/>
      <c r="K60" s="22"/>
      <c r="N60" s="22"/>
      <c r="P60" s="22">
        <v>1</v>
      </c>
      <c r="R60" s="22">
        <v>1</v>
      </c>
      <c r="S60" s="22"/>
      <c r="T60" s="22"/>
      <c r="U60" s="22"/>
      <c r="X60" s="28">
        <v>46</v>
      </c>
      <c r="Y60" s="28">
        <v>49</v>
      </c>
      <c r="AC60" s="28" t="s">
        <v>73</v>
      </c>
    </row>
    <row r="61" spans="1:29" s="28" customFormat="1" x14ac:dyDescent="0.3">
      <c r="A61" s="41">
        <v>45552</v>
      </c>
      <c r="B61" s="22"/>
      <c r="C61" s="22"/>
      <c r="D61" s="22"/>
      <c r="E61" s="22"/>
      <c r="G61" s="22"/>
      <c r="H61" s="22"/>
      <c r="J61" s="22"/>
      <c r="K61" s="22"/>
      <c r="N61" s="22"/>
      <c r="P61" s="22"/>
      <c r="R61" s="22"/>
      <c r="S61" s="22"/>
      <c r="T61" s="22"/>
      <c r="U61" s="22"/>
      <c r="AC61" s="28" t="s">
        <v>50</v>
      </c>
    </row>
    <row r="62" spans="1:29" s="28" customFormat="1" x14ac:dyDescent="0.3">
      <c r="A62" s="41">
        <v>45553</v>
      </c>
      <c r="B62" s="22"/>
      <c r="C62" s="22"/>
      <c r="D62" s="22"/>
      <c r="E62" s="22"/>
      <c r="G62" s="22"/>
      <c r="H62" s="22"/>
      <c r="J62" s="22"/>
      <c r="K62" s="22"/>
      <c r="N62" s="22"/>
      <c r="P62" s="22"/>
      <c r="R62" s="22"/>
      <c r="S62" s="22"/>
      <c r="T62" s="22"/>
      <c r="U62" s="22"/>
      <c r="AC62" s="28" t="s">
        <v>50</v>
      </c>
    </row>
    <row r="63" spans="1:29" s="28" customFormat="1" x14ac:dyDescent="0.3">
      <c r="A63" s="41">
        <v>45554</v>
      </c>
      <c r="B63" s="22"/>
      <c r="C63" s="22"/>
      <c r="D63" s="22">
        <v>1</v>
      </c>
      <c r="E63" s="22"/>
      <c r="G63" s="22"/>
      <c r="H63" s="22">
        <v>1</v>
      </c>
      <c r="J63" s="22"/>
      <c r="K63" s="22"/>
      <c r="N63" s="22"/>
      <c r="P63" s="22"/>
      <c r="R63" s="22"/>
      <c r="S63" s="22"/>
      <c r="T63" s="22"/>
      <c r="U63" s="22"/>
      <c r="X63" s="28">
        <v>49</v>
      </c>
      <c r="Y63" s="28">
        <v>49</v>
      </c>
      <c r="AC63" s="28" t="s">
        <v>73</v>
      </c>
    </row>
    <row r="64" spans="1:29" s="28" customFormat="1" x14ac:dyDescent="0.3">
      <c r="A64" s="41">
        <v>45558</v>
      </c>
      <c r="B64" s="22"/>
      <c r="C64" s="22"/>
      <c r="D64" s="22"/>
      <c r="E64" s="22"/>
      <c r="G64" s="22"/>
      <c r="H64" s="22"/>
      <c r="J64" s="22"/>
      <c r="K64" s="22"/>
      <c r="N64" s="22"/>
      <c r="P64" s="22"/>
      <c r="R64" s="22"/>
      <c r="S64" s="22"/>
      <c r="T64" s="22"/>
      <c r="U64" s="22"/>
      <c r="AC64" s="28" t="s">
        <v>50</v>
      </c>
    </row>
    <row r="65" spans="1:29" s="28" customFormat="1" x14ac:dyDescent="0.3">
      <c r="A65" s="41">
        <v>45559</v>
      </c>
      <c r="B65" s="22"/>
      <c r="C65" s="22"/>
      <c r="D65" s="22"/>
      <c r="E65" s="22"/>
      <c r="G65" s="22"/>
      <c r="H65" s="22"/>
      <c r="J65" s="22"/>
      <c r="K65" s="22"/>
      <c r="N65" s="22"/>
      <c r="P65" s="22"/>
      <c r="R65" s="22"/>
      <c r="S65" s="22"/>
      <c r="T65" s="22"/>
      <c r="U65" s="22"/>
      <c r="AC65" s="28" t="s">
        <v>50</v>
      </c>
    </row>
    <row r="66" spans="1:29" s="28" customFormat="1" x14ac:dyDescent="0.3">
      <c r="A66" s="41">
        <v>45560</v>
      </c>
      <c r="B66" s="22"/>
      <c r="C66" s="22"/>
      <c r="D66" s="22"/>
      <c r="E66" s="22"/>
      <c r="G66" s="22"/>
      <c r="H66" s="22"/>
      <c r="J66" s="22"/>
      <c r="K66" s="22"/>
      <c r="N66" s="22"/>
      <c r="P66" s="22"/>
      <c r="R66" s="22"/>
      <c r="S66" s="22"/>
      <c r="T66" s="22"/>
      <c r="U66" s="22"/>
      <c r="AC66" s="28" t="s">
        <v>50</v>
      </c>
    </row>
    <row r="67" spans="1:29" s="28" customFormat="1" x14ac:dyDescent="0.3">
      <c r="A67" s="41">
        <v>45561</v>
      </c>
      <c r="B67" s="22"/>
      <c r="C67" s="22"/>
      <c r="D67" s="22"/>
      <c r="E67" s="22"/>
      <c r="G67" s="22"/>
      <c r="H67" s="22"/>
      <c r="J67" s="22"/>
      <c r="K67" s="22"/>
      <c r="N67" s="22"/>
      <c r="P67" s="22"/>
      <c r="R67" s="22"/>
      <c r="S67" s="22"/>
      <c r="T67" s="22"/>
      <c r="U67" s="22"/>
      <c r="AC67" s="28" t="s">
        <v>50</v>
      </c>
    </row>
    <row r="68" spans="1:29" s="28" customFormat="1" x14ac:dyDescent="0.3">
      <c r="A68" s="41">
        <v>45565</v>
      </c>
      <c r="B68" s="22"/>
      <c r="C68" s="22"/>
      <c r="D68" s="22"/>
      <c r="E68" s="22"/>
      <c r="G68" s="22"/>
      <c r="H68" s="22"/>
      <c r="J68" s="22"/>
      <c r="K68" s="22"/>
      <c r="N68" s="22"/>
      <c r="P68" s="22"/>
      <c r="R68" s="22"/>
      <c r="S68" s="22"/>
      <c r="T68" s="22"/>
      <c r="U68" s="22"/>
      <c r="AC68" s="28" t="s">
        <v>50</v>
      </c>
    </row>
    <row r="69" spans="1:29" s="28" customFormat="1" x14ac:dyDescent="0.3">
      <c r="A69" s="41">
        <v>45566</v>
      </c>
      <c r="B69" s="22"/>
      <c r="C69" s="22"/>
      <c r="D69" s="22"/>
      <c r="E69" s="22"/>
      <c r="G69" s="22"/>
      <c r="H69" s="22"/>
      <c r="J69" s="22"/>
      <c r="K69" s="22"/>
      <c r="N69" s="22"/>
      <c r="P69" s="22"/>
      <c r="R69" s="22"/>
      <c r="S69" s="22"/>
      <c r="T69" s="22"/>
      <c r="U69" s="22"/>
      <c r="AC69" s="28" t="s">
        <v>50</v>
      </c>
    </row>
    <row r="70" spans="1:29" s="28" customFormat="1" x14ac:dyDescent="0.3">
      <c r="A70" s="41">
        <v>45567</v>
      </c>
      <c r="B70" s="22"/>
      <c r="C70" s="22"/>
      <c r="D70" s="22"/>
      <c r="E70" s="22"/>
      <c r="G70" s="22"/>
      <c r="H70" s="22"/>
      <c r="J70" s="22"/>
      <c r="K70" s="22"/>
      <c r="N70" s="22"/>
      <c r="P70" s="22"/>
      <c r="R70" s="22"/>
      <c r="S70" s="22"/>
      <c r="T70" s="22"/>
      <c r="U70" s="22"/>
      <c r="AC70" s="28" t="s">
        <v>50</v>
      </c>
    </row>
    <row r="71" spans="1:29" s="28" customFormat="1" x14ac:dyDescent="0.3">
      <c r="A71" s="41">
        <v>45568</v>
      </c>
      <c r="B71" s="22"/>
      <c r="C71" s="22"/>
      <c r="D71" s="22"/>
      <c r="E71" s="22"/>
      <c r="G71" s="22"/>
      <c r="H71" s="22"/>
      <c r="J71" s="22"/>
      <c r="K71" s="22"/>
      <c r="N71" s="22"/>
      <c r="P71" s="22"/>
      <c r="R71" s="22"/>
      <c r="S71" s="22"/>
      <c r="T71" s="22"/>
      <c r="U71" s="22"/>
      <c r="AC71" s="28" t="s">
        <v>50</v>
      </c>
    </row>
    <row r="72" spans="1:29" s="28" customFormat="1" x14ac:dyDescent="0.3">
      <c r="A72" s="41">
        <v>45572</v>
      </c>
      <c r="B72" s="22"/>
      <c r="C72" s="22"/>
      <c r="D72" s="22"/>
      <c r="E72" s="22"/>
      <c r="G72" s="22"/>
      <c r="H72" s="22"/>
      <c r="J72" s="22"/>
      <c r="K72" s="22"/>
      <c r="N72" s="22"/>
      <c r="P72" s="22"/>
      <c r="R72" s="22"/>
      <c r="S72" s="22"/>
      <c r="T72" s="22"/>
      <c r="U72" s="22"/>
      <c r="AC72" s="28" t="s">
        <v>50</v>
      </c>
    </row>
    <row r="73" spans="1:29" s="28" customFormat="1" x14ac:dyDescent="0.3">
      <c r="A73" s="41">
        <v>45573</v>
      </c>
      <c r="B73" s="22"/>
      <c r="C73" s="22"/>
      <c r="D73" s="22"/>
      <c r="E73" s="22"/>
      <c r="G73" s="22"/>
      <c r="H73" s="22"/>
      <c r="J73" s="22"/>
      <c r="K73" s="22"/>
      <c r="N73" s="22"/>
      <c r="P73" s="22"/>
      <c r="R73" s="22"/>
      <c r="S73" s="22"/>
      <c r="T73" s="22"/>
      <c r="U73" s="22"/>
      <c r="AC73" s="28" t="s">
        <v>50</v>
      </c>
    </row>
    <row r="74" spans="1:29" s="28" customFormat="1" x14ac:dyDescent="0.3">
      <c r="A74" s="41">
        <v>45574</v>
      </c>
      <c r="B74" s="22"/>
      <c r="C74" s="22"/>
      <c r="D74" s="22"/>
      <c r="E74" s="22"/>
      <c r="G74" s="22"/>
      <c r="H74" s="22"/>
      <c r="J74" s="22"/>
      <c r="K74" s="22"/>
      <c r="N74" s="22"/>
      <c r="P74" s="22"/>
      <c r="R74" s="22"/>
      <c r="S74" s="22"/>
      <c r="T74" s="22"/>
      <c r="U74" s="22"/>
      <c r="AC74" s="28" t="s">
        <v>50</v>
      </c>
    </row>
    <row r="75" spans="1:29" s="28" customFormat="1" x14ac:dyDescent="0.3">
      <c r="A75" s="41">
        <v>45575</v>
      </c>
      <c r="B75" s="22"/>
      <c r="C75" s="22"/>
      <c r="D75" s="22"/>
      <c r="E75" s="22"/>
      <c r="G75" s="22"/>
      <c r="H75" s="22"/>
      <c r="J75" s="22"/>
      <c r="K75" s="22"/>
      <c r="N75" s="22"/>
      <c r="P75" s="22"/>
      <c r="R75" s="22"/>
      <c r="S75" s="22"/>
      <c r="T75" s="22"/>
      <c r="U75" s="22"/>
      <c r="AC75" s="28" t="s">
        <v>50</v>
      </c>
    </row>
    <row r="76" spans="1:29" s="28" customFormat="1" x14ac:dyDescent="0.3">
      <c r="A76" s="41">
        <v>45580</v>
      </c>
      <c r="B76" s="22"/>
      <c r="C76" s="22"/>
      <c r="D76" s="22"/>
      <c r="E76" s="22"/>
      <c r="G76" s="22"/>
      <c r="H76" s="22"/>
      <c r="J76" s="22"/>
      <c r="K76" s="22"/>
      <c r="N76" s="22"/>
      <c r="P76" s="22"/>
      <c r="R76" s="22"/>
      <c r="S76" s="22"/>
      <c r="T76" s="22"/>
      <c r="U76" s="22"/>
      <c r="AC76" s="28" t="s">
        <v>50</v>
      </c>
    </row>
    <row r="77" spans="1:29" s="28" customFormat="1" x14ac:dyDescent="0.3">
      <c r="A77" s="41">
        <v>45581</v>
      </c>
      <c r="B77" s="22"/>
      <c r="C77" s="22"/>
      <c r="D77" s="22"/>
      <c r="E77" s="22"/>
      <c r="G77" s="22"/>
      <c r="H77" s="22"/>
      <c r="J77" s="22"/>
      <c r="K77" s="22"/>
      <c r="N77" s="22"/>
      <c r="P77" s="22"/>
      <c r="R77" s="22"/>
      <c r="S77" s="22"/>
      <c r="T77" s="22"/>
      <c r="U77" s="22"/>
      <c r="AC77" s="28" t="s">
        <v>50</v>
      </c>
    </row>
    <row r="78" spans="1:29" s="28" customFormat="1" x14ac:dyDescent="0.3">
      <c r="A78" s="41">
        <v>45582</v>
      </c>
      <c r="B78" s="22"/>
      <c r="C78" s="22"/>
      <c r="D78" s="22"/>
      <c r="E78" s="22"/>
      <c r="G78" s="22"/>
      <c r="H78" s="22"/>
      <c r="J78" s="22"/>
      <c r="K78" s="22">
        <v>1</v>
      </c>
      <c r="N78" s="22">
        <v>1</v>
      </c>
      <c r="P78" s="22">
        <v>4</v>
      </c>
      <c r="R78" s="22">
        <v>7</v>
      </c>
      <c r="S78" s="22"/>
      <c r="T78" s="22"/>
      <c r="U78" s="22"/>
      <c r="AC78" s="28" t="s">
        <v>76</v>
      </c>
    </row>
    <row r="79" spans="1:29" ht="15" thickBot="1" x14ac:dyDescent="0.35">
      <c r="A79" s="43"/>
      <c r="B79" s="24"/>
      <c r="C79" s="24"/>
      <c r="D79" s="24"/>
      <c r="E79" s="24"/>
      <c r="F79" s="8"/>
      <c r="G79" s="24"/>
      <c r="H79" s="24"/>
      <c r="I79" s="8"/>
      <c r="J79" s="24"/>
      <c r="K79" s="24"/>
      <c r="L79" s="8"/>
      <c r="M79" s="8"/>
      <c r="N79" s="24"/>
      <c r="O79" s="8"/>
      <c r="P79" s="24"/>
      <c r="Q79" s="8"/>
      <c r="R79" s="24"/>
      <c r="S79" s="24"/>
      <c r="T79" s="24"/>
      <c r="U79" s="24"/>
      <c r="V79" s="8"/>
      <c r="W79" s="8"/>
      <c r="X79" s="8"/>
      <c r="Y79" s="8"/>
      <c r="Z79" s="8"/>
      <c r="AA79" s="8"/>
      <c r="AB79" s="8"/>
    </row>
    <row r="80" spans="1:29" x14ac:dyDescent="0.3">
      <c r="A80" s="42" t="s">
        <v>38</v>
      </c>
      <c r="B80" s="22">
        <f>SUM(B24:B79)</f>
        <v>1</v>
      </c>
      <c r="C80" s="22">
        <f>SUM(C33:C79)</f>
        <v>2</v>
      </c>
      <c r="D80" s="22">
        <f>SUM(D26:D79)</f>
        <v>60</v>
      </c>
      <c r="E80" s="22">
        <f>SUM(E14:E79)</f>
        <v>41</v>
      </c>
      <c r="G80" s="22">
        <f>SUM(G26:G79)</f>
        <v>1</v>
      </c>
      <c r="H80" s="22">
        <f>SUM(H22:H79)</f>
        <v>105</v>
      </c>
      <c r="I80"/>
      <c r="J80" s="22">
        <f>SUM(J19:J79)</f>
        <v>7</v>
      </c>
      <c r="K80" s="22">
        <f>SUM(K11:K79)</f>
        <v>31</v>
      </c>
      <c r="N80" s="22">
        <f>SUM(N25:N79)</f>
        <v>14</v>
      </c>
      <c r="P80" s="22">
        <f>SUM(P15:P79)</f>
        <v>67</v>
      </c>
      <c r="R80" s="22">
        <f>SUM(R11:R79)</f>
        <v>108</v>
      </c>
      <c r="S80" s="22">
        <f>SUM(S18:S79)</f>
        <v>13</v>
      </c>
      <c r="T80" s="22">
        <f>SUM(T18:T79)</f>
        <v>11</v>
      </c>
      <c r="U80" s="22">
        <f>SUM(U36:U79)</f>
        <v>3</v>
      </c>
      <c r="X80"/>
      <c r="Y80"/>
    </row>
    <row r="81" spans="1:25" s="9" customFormat="1" x14ac:dyDescent="0.3">
      <c r="A81" s="41"/>
      <c r="B81" s="22"/>
      <c r="C81" s="22"/>
      <c r="D81" s="22"/>
      <c r="E81" s="22"/>
      <c r="G81" s="22"/>
      <c r="H81" s="22"/>
      <c r="J81" s="22"/>
      <c r="N81" s="22"/>
      <c r="P81" s="22"/>
      <c r="R81" s="22"/>
      <c r="S81" s="22"/>
      <c r="T81" s="22"/>
      <c r="U81" s="22"/>
    </row>
    <row r="82" spans="1:25" s="9" customFormat="1" x14ac:dyDescent="0.3">
      <c r="A82" s="41"/>
      <c r="B82" s="22"/>
      <c r="C82" s="22"/>
      <c r="D82" s="22"/>
      <c r="E82" s="22"/>
      <c r="G82" s="22"/>
      <c r="H82" s="22"/>
      <c r="J82" s="22"/>
      <c r="N82" s="22"/>
      <c r="P82" s="22"/>
      <c r="R82" s="22"/>
      <c r="S82" s="22"/>
      <c r="T82" s="22"/>
      <c r="U82" s="22"/>
    </row>
    <row r="83" spans="1:25" s="9" customFormat="1" x14ac:dyDescent="0.3">
      <c r="A83" s="41"/>
      <c r="B83" s="22"/>
      <c r="C83" s="22"/>
      <c r="D83" s="22"/>
      <c r="E83" s="22"/>
      <c r="G83" s="22"/>
      <c r="H83" s="22"/>
      <c r="J83" s="22"/>
      <c r="N83" s="22"/>
      <c r="P83" s="22"/>
      <c r="R83" s="22"/>
      <c r="S83" s="22"/>
      <c r="T83" s="22"/>
      <c r="U83" s="22"/>
    </row>
    <row r="84" spans="1:25" s="9" customFormat="1" x14ac:dyDescent="0.3">
      <c r="A84" s="41"/>
      <c r="B84" s="22"/>
      <c r="C84" s="22"/>
      <c r="D84" s="22"/>
      <c r="E84" s="22"/>
      <c r="G84" s="22"/>
      <c r="H84" s="22"/>
      <c r="J84" s="22"/>
      <c r="N84" s="22"/>
      <c r="P84" s="22"/>
      <c r="R84" s="22"/>
      <c r="S84" s="22"/>
      <c r="T84" s="22"/>
      <c r="U84" s="22"/>
    </row>
    <row r="85" spans="1:25" x14ac:dyDescent="0.3">
      <c r="A85" s="41"/>
      <c r="C85" s="22"/>
      <c r="I85"/>
      <c r="X85"/>
      <c r="Y85"/>
    </row>
    <row r="86" spans="1:25" s="9" customFormat="1" x14ac:dyDescent="0.3">
      <c r="A86" s="41"/>
      <c r="B86" s="22"/>
      <c r="C86" s="22"/>
      <c r="D86" s="22"/>
      <c r="E86" s="22"/>
      <c r="G86" s="22"/>
      <c r="H86" s="22"/>
      <c r="J86" s="22"/>
      <c r="N86" s="22"/>
      <c r="P86" s="22"/>
      <c r="R86" s="22"/>
      <c r="S86" s="22"/>
      <c r="T86" s="22"/>
      <c r="U86" s="22"/>
    </row>
    <row r="87" spans="1:25" s="9" customFormat="1" x14ac:dyDescent="0.3">
      <c r="A87" s="41"/>
      <c r="B87" s="22"/>
      <c r="C87" s="22"/>
      <c r="D87" s="22"/>
      <c r="E87" s="22"/>
      <c r="G87" s="22"/>
      <c r="H87" s="22"/>
      <c r="J87" s="22"/>
      <c r="N87" s="22"/>
      <c r="P87" s="22"/>
      <c r="R87" s="22"/>
      <c r="S87" s="22"/>
      <c r="T87" s="22"/>
      <c r="U87" s="22"/>
    </row>
    <row r="88" spans="1:25" s="9" customFormat="1" x14ac:dyDescent="0.3">
      <c r="A88" s="41"/>
      <c r="B88" s="22"/>
      <c r="C88" s="22"/>
      <c r="D88" s="22"/>
      <c r="E88" s="22"/>
      <c r="G88" s="22"/>
      <c r="H88" s="22"/>
      <c r="J88" s="22"/>
      <c r="N88" s="22"/>
      <c r="P88" s="22"/>
      <c r="R88" s="22"/>
      <c r="S88" s="22"/>
      <c r="T88" s="22"/>
      <c r="U88" s="22"/>
    </row>
    <row r="89" spans="1:25" s="9" customFormat="1" x14ac:dyDescent="0.3">
      <c r="A89" s="41"/>
      <c r="B89" s="22"/>
      <c r="C89" s="22"/>
      <c r="D89" s="22"/>
      <c r="E89" s="22"/>
      <c r="G89" s="22"/>
      <c r="H89" s="22"/>
      <c r="J89" s="22"/>
      <c r="N89" s="22"/>
      <c r="P89" s="22"/>
      <c r="R89" s="22"/>
      <c r="S89" s="22"/>
      <c r="T89" s="22"/>
      <c r="U89" s="22"/>
    </row>
    <row r="90" spans="1:25" s="9" customFormat="1" x14ac:dyDescent="0.3">
      <c r="A90" s="41"/>
      <c r="B90" s="22"/>
      <c r="C90" s="22"/>
      <c r="D90" s="22"/>
      <c r="E90" s="22"/>
      <c r="G90" s="22"/>
      <c r="H90" s="22"/>
      <c r="J90" s="22"/>
      <c r="N90" s="22"/>
      <c r="P90" s="22"/>
      <c r="R90" s="22"/>
      <c r="S90" s="22"/>
      <c r="T90" s="22"/>
      <c r="U90" s="22"/>
    </row>
    <row r="91" spans="1:25" s="9" customFormat="1" x14ac:dyDescent="0.3">
      <c r="A91" s="41"/>
      <c r="B91" s="22"/>
      <c r="C91" s="22"/>
      <c r="D91" s="22"/>
      <c r="E91" s="22"/>
      <c r="G91" s="22"/>
      <c r="H91" s="22"/>
      <c r="J91" s="22"/>
      <c r="N91" s="22"/>
      <c r="P91" s="22"/>
      <c r="R91" s="22"/>
      <c r="S91" s="22"/>
      <c r="T91" s="22"/>
      <c r="U91" s="22"/>
    </row>
    <row r="92" spans="1:25" s="9" customFormat="1" x14ac:dyDescent="0.3">
      <c r="A92" s="41"/>
      <c r="B92" s="22"/>
      <c r="C92" s="22"/>
      <c r="D92" s="22"/>
      <c r="E92" s="22"/>
      <c r="G92" s="22"/>
      <c r="H92" s="22"/>
      <c r="J92" s="22"/>
      <c r="N92" s="22"/>
      <c r="P92" s="22"/>
      <c r="R92" s="22"/>
      <c r="S92" s="22"/>
      <c r="T92" s="22"/>
      <c r="U92" s="22"/>
    </row>
    <row r="93" spans="1:25" s="9" customFormat="1" x14ac:dyDescent="0.3">
      <c r="A93" s="41"/>
      <c r="B93" s="22"/>
      <c r="C93" s="22"/>
      <c r="D93" s="22"/>
      <c r="E93" s="22"/>
      <c r="G93" s="22"/>
      <c r="H93" s="22"/>
      <c r="J93" s="22"/>
      <c r="N93" s="22"/>
      <c r="P93" s="22"/>
      <c r="R93" s="22"/>
      <c r="S93" s="22"/>
      <c r="T93" s="22"/>
      <c r="U93" s="22"/>
    </row>
    <row r="94" spans="1:25" s="9" customFormat="1" x14ac:dyDescent="0.3">
      <c r="A94" s="41"/>
      <c r="B94" s="22"/>
      <c r="C94" s="22"/>
      <c r="D94" s="22"/>
      <c r="E94" s="22"/>
      <c r="G94" s="22"/>
      <c r="H94" s="22"/>
      <c r="J94" s="22"/>
      <c r="N94" s="22"/>
      <c r="P94" s="22"/>
      <c r="R94" s="22"/>
      <c r="S94" s="22"/>
      <c r="T94" s="22"/>
      <c r="U94" s="22"/>
    </row>
    <row r="95" spans="1:25" s="28" customFormat="1" x14ac:dyDescent="0.3">
      <c r="A95" s="41"/>
      <c r="B95" s="22"/>
      <c r="C95" s="22"/>
      <c r="D95" s="22"/>
      <c r="E95" s="22"/>
      <c r="G95" s="22"/>
      <c r="H95" s="22"/>
      <c r="J95" s="22"/>
      <c r="N95" s="22"/>
      <c r="P95" s="22"/>
      <c r="R95" s="22"/>
      <c r="S95" s="22"/>
      <c r="T95" s="22"/>
      <c r="U95" s="22"/>
    </row>
    <row r="96" spans="1:25" s="28" customFormat="1" x14ac:dyDescent="0.3">
      <c r="A96" s="41"/>
      <c r="B96" s="22"/>
      <c r="C96" s="22"/>
      <c r="D96" s="22"/>
      <c r="E96" s="22"/>
      <c r="G96" s="22"/>
      <c r="H96" s="22"/>
      <c r="J96" s="22"/>
      <c r="N96" s="22"/>
      <c r="P96" s="22"/>
      <c r="R96" s="22"/>
      <c r="S96" s="22"/>
      <c r="T96" s="22"/>
      <c r="U96" s="22"/>
    </row>
    <row r="97" spans="1:21" s="28" customFormat="1" x14ac:dyDescent="0.3">
      <c r="A97" s="41"/>
      <c r="B97" s="22"/>
      <c r="C97" s="22"/>
      <c r="D97" s="22"/>
      <c r="E97" s="22"/>
      <c r="G97" s="22"/>
      <c r="H97" s="22"/>
      <c r="J97" s="22"/>
      <c r="N97" s="22"/>
      <c r="P97" s="22"/>
      <c r="R97" s="22"/>
      <c r="S97" s="22"/>
      <c r="T97" s="22"/>
      <c r="U97" s="22"/>
    </row>
    <row r="98" spans="1:21" s="28" customFormat="1" x14ac:dyDescent="0.3">
      <c r="A98" s="41"/>
      <c r="B98" s="22"/>
      <c r="C98" s="22"/>
      <c r="D98" s="22"/>
      <c r="E98" s="22"/>
      <c r="G98" s="22"/>
      <c r="H98" s="22"/>
      <c r="J98" s="22"/>
      <c r="N98" s="22"/>
      <c r="P98" s="22"/>
      <c r="R98" s="22"/>
      <c r="S98" s="22"/>
      <c r="T98" s="22"/>
      <c r="U98" s="22"/>
    </row>
    <row r="99" spans="1:21" s="28" customFormat="1" x14ac:dyDescent="0.3">
      <c r="A99" s="41"/>
      <c r="B99" s="22"/>
      <c r="C99" s="22"/>
      <c r="D99" s="22"/>
      <c r="E99" s="22"/>
      <c r="G99" s="22"/>
      <c r="H99" s="22"/>
      <c r="J99" s="22"/>
      <c r="N99" s="22"/>
      <c r="P99" s="22"/>
      <c r="R99" s="22"/>
      <c r="S99" s="22"/>
      <c r="T99" s="22"/>
      <c r="U99" s="22"/>
    </row>
    <row r="100" spans="1:21" s="28" customFormat="1" x14ac:dyDescent="0.3">
      <c r="A100" s="41"/>
      <c r="B100" s="22"/>
      <c r="C100" s="22"/>
      <c r="D100" s="22"/>
      <c r="E100" s="22"/>
      <c r="G100" s="22"/>
      <c r="H100" s="22"/>
      <c r="J100" s="22"/>
      <c r="N100" s="22"/>
      <c r="P100" s="22"/>
      <c r="R100" s="22"/>
      <c r="S100" s="22"/>
      <c r="T100" s="22"/>
      <c r="U100" s="22"/>
    </row>
    <row r="101" spans="1:21" s="28" customFormat="1" x14ac:dyDescent="0.3">
      <c r="A101" s="41"/>
      <c r="B101" s="22"/>
      <c r="C101" s="22"/>
      <c r="D101" s="22"/>
      <c r="E101" s="22"/>
      <c r="G101" s="22"/>
      <c r="H101" s="22"/>
      <c r="J101" s="22"/>
      <c r="N101" s="22"/>
      <c r="P101" s="22"/>
      <c r="R101" s="22"/>
      <c r="S101" s="22"/>
      <c r="T101" s="22"/>
      <c r="U101" s="22"/>
    </row>
    <row r="102" spans="1:21" s="28" customFormat="1" x14ac:dyDescent="0.3">
      <c r="A102" s="41"/>
      <c r="B102" s="22"/>
      <c r="C102" s="22"/>
      <c r="D102" s="22"/>
      <c r="E102" s="22"/>
      <c r="G102" s="22"/>
      <c r="H102" s="22"/>
      <c r="J102" s="22"/>
      <c r="N102" s="22"/>
      <c r="P102" s="22"/>
      <c r="R102" s="22"/>
      <c r="S102" s="22"/>
      <c r="T102" s="22"/>
      <c r="U102" s="22"/>
    </row>
    <row r="103" spans="1:21" s="28" customFormat="1" x14ac:dyDescent="0.3">
      <c r="A103" s="41"/>
      <c r="B103" s="22"/>
      <c r="C103" s="22"/>
      <c r="D103" s="22"/>
      <c r="E103" s="22"/>
      <c r="G103" s="22"/>
      <c r="H103" s="22"/>
      <c r="J103" s="22"/>
      <c r="N103" s="22"/>
      <c r="P103" s="22"/>
      <c r="R103" s="22"/>
      <c r="S103" s="22"/>
      <c r="T103" s="22"/>
      <c r="U103" s="22"/>
    </row>
    <row r="104" spans="1:21" s="28" customFormat="1" x14ac:dyDescent="0.3">
      <c r="A104" s="41"/>
      <c r="B104" s="22"/>
      <c r="C104" s="22"/>
      <c r="D104" s="22"/>
      <c r="E104" s="22"/>
      <c r="G104" s="22"/>
      <c r="H104" s="22"/>
      <c r="J104" s="22"/>
      <c r="N104" s="22"/>
      <c r="P104" s="22"/>
      <c r="R104" s="22"/>
      <c r="S104" s="22"/>
      <c r="T104" s="22"/>
      <c r="U104" s="22"/>
    </row>
    <row r="105" spans="1:21" s="28" customFormat="1" x14ac:dyDescent="0.3">
      <c r="A105" s="41"/>
      <c r="B105" s="22"/>
      <c r="C105" s="22"/>
      <c r="D105" s="22"/>
      <c r="E105" s="22"/>
      <c r="G105" s="22"/>
      <c r="H105" s="22"/>
      <c r="J105" s="22"/>
      <c r="N105" s="22"/>
      <c r="P105" s="22"/>
      <c r="R105" s="22"/>
      <c r="S105" s="22"/>
      <c r="T105" s="22"/>
      <c r="U105" s="22"/>
    </row>
    <row r="106" spans="1:21" s="28" customFormat="1" x14ac:dyDescent="0.3">
      <c r="A106" s="41"/>
      <c r="B106" s="22"/>
      <c r="C106" s="22"/>
      <c r="D106" s="22"/>
      <c r="E106" s="22"/>
      <c r="G106" s="22"/>
      <c r="H106" s="22"/>
      <c r="J106" s="22"/>
      <c r="N106" s="22"/>
      <c r="P106" s="22"/>
      <c r="R106" s="22"/>
      <c r="S106" s="22"/>
      <c r="T106" s="22"/>
      <c r="U106" s="22"/>
    </row>
    <row r="107" spans="1:21" s="28" customFormat="1" x14ac:dyDescent="0.3">
      <c r="A107" s="41"/>
      <c r="B107" s="22"/>
      <c r="C107" s="22"/>
      <c r="D107" s="22"/>
      <c r="E107" s="22"/>
      <c r="G107" s="22"/>
      <c r="H107" s="22"/>
      <c r="J107" s="22"/>
      <c r="N107" s="22"/>
      <c r="P107" s="22"/>
      <c r="R107" s="22"/>
      <c r="S107" s="22"/>
      <c r="T107" s="22"/>
      <c r="U107" s="22"/>
    </row>
    <row r="108" spans="1:21" s="28" customFormat="1" x14ac:dyDescent="0.3">
      <c r="A108" s="41"/>
      <c r="B108" s="22"/>
      <c r="C108" s="22"/>
      <c r="D108" s="22"/>
      <c r="E108" s="22"/>
      <c r="G108" s="22"/>
      <c r="H108" s="22"/>
      <c r="J108" s="22"/>
      <c r="N108" s="22"/>
      <c r="P108" s="22"/>
      <c r="R108" s="22"/>
      <c r="S108" s="22"/>
      <c r="T108" s="22"/>
      <c r="U108" s="22"/>
    </row>
    <row r="109" spans="1:21" s="28" customFormat="1" x14ac:dyDescent="0.3">
      <c r="A109" s="41"/>
      <c r="B109" s="22"/>
      <c r="C109" s="22"/>
      <c r="D109" s="22"/>
      <c r="E109" s="22"/>
      <c r="G109" s="22"/>
      <c r="H109" s="22"/>
      <c r="J109" s="22"/>
      <c r="N109" s="22"/>
      <c r="P109" s="22"/>
      <c r="R109" s="22"/>
      <c r="S109" s="22"/>
      <c r="T109" s="22"/>
      <c r="U109" s="22"/>
    </row>
    <row r="110" spans="1:21" s="28" customFormat="1" x14ac:dyDescent="0.3">
      <c r="A110" s="41"/>
      <c r="B110" s="22"/>
      <c r="C110" s="22"/>
      <c r="D110" s="22"/>
      <c r="E110" s="22"/>
      <c r="G110" s="22"/>
      <c r="H110" s="22"/>
      <c r="J110" s="22"/>
      <c r="N110" s="22"/>
      <c r="P110" s="22"/>
      <c r="R110" s="22"/>
      <c r="S110" s="22"/>
      <c r="T110" s="22"/>
      <c r="U110" s="22"/>
    </row>
    <row r="111" spans="1:21" s="28" customFormat="1" x14ac:dyDescent="0.3">
      <c r="A111" s="41"/>
      <c r="B111" s="22"/>
      <c r="C111" s="22"/>
      <c r="D111" s="22"/>
      <c r="E111" s="22"/>
      <c r="G111" s="22"/>
      <c r="H111" s="22"/>
      <c r="J111" s="22"/>
      <c r="N111" s="22"/>
      <c r="P111" s="22"/>
      <c r="R111" s="22"/>
      <c r="S111" s="22"/>
      <c r="T111" s="22"/>
      <c r="U111" s="22"/>
    </row>
    <row r="112" spans="1:21" s="28" customFormat="1" x14ac:dyDescent="0.3">
      <c r="A112" s="41"/>
      <c r="B112" s="22"/>
      <c r="C112" s="22"/>
      <c r="D112" s="22"/>
      <c r="E112" s="22"/>
      <c r="G112" s="22"/>
      <c r="H112" s="22"/>
      <c r="J112" s="22"/>
      <c r="N112" s="22"/>
      <c r="P112" s="22"/>
      <c r="R112" s="22"/>
      <c r="S112" s="22"/>
      <c r="T112" s="22"/>
      <c r="U112" s="22"/>
    </row>
    <row r="113" spans="1:28" s="28" customFormat="1" x14ac:dyDescent="0.3">
      <c r="A113" s="41"/>
      <c r="B113" s="22"/>
      <c r="C113" s="22"/>
      <c r="D113" s="22"/>
      <c r="E113" s="22"/>
      <c r="G113" s="22"/>
      <c r="H113" s="22"/>
      <c r="J113" s="22"/>
      <c r="N113" s="22"/>
      <c r="P113" s="22"/>
      <c r="R113" s="22"/>
      <c r="S113" s="22"/>
      <c r="T113" s="22"/>
      <c r="U113" s="22"/>
    </row>
    <row r="114" spans="1:28" s="28" customFormat="1" x14ac:dyDescent="0.3">
      <c r="A114" s="41"/>
      <c r="B114" s="22"/>
      <c r="C114" s="22"/>
      <c r="D114" s="22"/>
      <c r="E114" s="22"/>
      <c r="G114" s="22"/>
      <c r="H114" s="22"/>
      <c r="J114" s="22"/>
      <c r="N114" s="22"/>
      <c r="P114" s="22"/>
      <c r="R114" s="22"/>
      <c r="S114" s="22"/>
      <c r="T114" s="22"/>
      <c r="U114" s="22"/>
    </row>
    <row r="115" spans="1:28" s="28" customFormat="1" x14ac:dyDescent="0.3">
      <c r="A115" s="41"/>
      <c r="B115" s="22"/>
      <c r="C115" s="22"/>
      <c r="D115" s="22"/>
      <c r="E115" s="22"/>
      <c r="G115" s="22"/>
      <c r="H115" s="22"/>
      <c r="J115" s="22"/>
      <c r="N115" s="22"/>
      <c r="P115" s="22"/>
      <c r="R115" s="22"/>
      <c r="S115" s="22"/>
      <c r="T115" s="22"/>
      <c r="U115" s="22"/>
    </row>
    <row r="116" spans="1:28" s="28" customFormat="1" x14ac:dyDescent="0.3">
      <c r="A116" s="41"/>
      <c r="B116" s="22"/>
      <c r="C116" s="22"/>
      <c r="D116" s="22"/>
      <c r="E116" s="22"/>
      <c r="G116" s="22"/>
      <c r="H116" s="22"/>
      <c r="J116" s="22"/>
      <c r="N116" s="22"/>
      <c r="P116" s="22"/>
      <c r="R116" s="22"/>
      <c r="S116" s="22"/>
      <c r="T116" s="22"/>
      <c r="U116" s="22"/>
    </row>
    <row r="117" spans="1:28" s="28" customFormat="1" x14ac:dyDescent="0.3">
      <c r="A117" s="41"/>
      <c r="B117" s="22"/>
      <c r="C117" s="22"/>
      <c r="D117" s="22"/>
      <c r="E117" s="22"/>
      <c r="G117" s="22"/>
      <c r="H117" s="22"/>
      <c r="J117" s="22"/>
      <c r="N117" s="22"/>
      <c r="P117" s="22"/>
      <c r="R117" s="22"/>
      <c r="S117" s="22"/>
      <c r="T117" s="22"/>
      <c r="U117" s="22"/>
    </row>
    <row r="118" spans="1:28" s="28" customFormat="1" x14ac:dyDescent="0.3">
      <c r="A118" s="41"/>
      <c r="B118" s="22"/>
      <c r="C118" s="22"/>
      <c r="D118" s="22"/>
      <c r="E118" s="22"/>
      <c r="G118" s="22"/>
      <c r="H118" s="22"/>
      <c r="J118" s="22"/>
      <c r="N118" s="22"/>
      <c r="P118" s="22"/>
      <c r="R118" s="22"/>
      <c r="S118" s="22"/>
      <c r="T118" s="22"/>
      <c r="U118" s="22"/>
    </row>
    <row r="119" spans="1:28" s="28" customFormat="1" x14ac:dyDescent="0.3">
      <c r="A119" s="41"/>
      <c r="B119" s="22"/>
      <c r="C119" s="22"/>
      <c r="D119" s="22"/>
      <c r="E119" s="22"/>
      <c r="G119" s="22"/>
      <c r="H119" s="22"/>
      <c r="J119" s="22"/>
      <c r="N119" s="22"/>
      <c r="P119" s="22"/>
      <c r="R119" s="22"/>
      <c r="S119" s="22"/>
      <c r="T119" s="22"/>
      <c r="U119" s="22"/>
    </row>
    <row r="120" spans="1:28" ht="15" thickBot="1" x14ac:dyDescent="0.35">
      <c r="A120" s="38"/>
      <c r="B120" s="24"/>
      <c r="C120" s="35"/>
      <c r="D120" s="24"/>
      <c r="E120" s="24"/>
      <c r="F120" s="8"/>
      <c r="G120" s="24"/>
      <c r="H120" s="24"/>
      <c r="I120" s="35"/>
      <c r="J120" s="24"/>
      <c r="K120" s="8"/>
      <c r="L120" s="8"/>
      <c r="M120" s="8"/>
      <c r="N120" s="24"/>
      <c r="O120" s="8"/>
      <c r="P120" s="24"/>
      <c r="Q120" s="8"/>
      <c r="R120" s="24"/>
      <c r="S120" s="24"/>
      <c r="T120" s="24"/>
      <c r="U120" s="24"/>
      <c r="V120" s="8"/>
      <c r="W120" s="8"/>
      <c r="X120" s="24"/>
      <c r="Y120" s="24"/>
      <c r="Z120" s="8"/>
      <c r="AA120" s="8"/>
      <c r="AB120" s="8"/>
    </row>
    <row r="121" spans="1:28" x14ac:dyDescent="0.3">
      <c r="A121" s="39" t="s">
        <v>38</v>
      </c>
      <c r="C121" s="34">
        <f>SUM(C120:C120)</f>
        <v>0</v>
      </c>
      <c r="D121" s="22">
        <f>SUM(D120:D120)</f>
        <v>0</v>
      </c>
      <c r="E121" s="22">
        <f>SUM(E120:E120)</f>
        <v>0</v>
      </c>
      <c r="G121" s="22">
        <f>SUM(G120:G120)</f>
        <v>0</v>
      </c>
      <c r="H121" s="22">
        <f>SUM(H120:H120)</f>
        <v>0</v>
      </c>
      <c r="I121" s="34">
        <f>SUM(I120:I120)</f>
        <v>0</v>
      </c>
      <c r="P121" s="22">
        <f>SUM(P120:P120)</f>
        <v>0</v>
      </c>
      <c r="R121" s="22">
        <f>SUM(R120:R120)</f>
        <v>0</v>
      </c>
      <c r="S121" s="22">
        <f>SUM(S120:S120)</f>
        <v>0</v>
      </c>
      <c r="T121" s="22">
        <f>SUM(T120:T120)</f>
        <v>0</v>
      </c>
      <c r="U121" s="22">
        <f>SUM(U120:U120)</f>
        <v>0</v>
      </c>
    </row>
    <row r="123" spans="1:28" x14ac:dyDescent="0.3">
      <c r="A123" s="39" t="s">
        <v>39</v>
      </c>
    </row>
  </sheetData>
  <mergeCells count="16">
    <mergeCell ref="A1:M1"/>
    <mergeCell ref="A2:A4"/>
    <mergeCell ref="B2:E2"/>
    <mergeCell ref="F2:G2"/>
    <mergeCell ref="H2:H4"/>
    <mergeCell ref="J2:N2"/>
    <mergeCell ref="R2:R4"/>
    <mergeCell ref="V2:V4"/>
    <mergeCell ref="AC2:AC4"/>
    <mergeCell ref="B3:C3"/>
    <mergeCell ref="D3:E3"/>
    <mergeCell ref="J3:K3"/>
    <mergeCell ref="L3:M3"/>
    <mergeCell ref="O3:P3"/>
    <mergeCell ref="X3:Z3"/>
    <mergeCell ref="AA3:AB3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9A138-8BFC-4E25-BCBD-AEABDC93A307}">
  <dimension ref="A1:W14"/>
  <sheetViews>
    <sheetView workbookViewId="0">
      <selection activeCell="R19" sqref="R19"/>
    </sheetView>
  </sheetViews>
  <sheetFormatPr defaultRowHeight="14.4" x14ac:dyDescent="0.3"/>
  <cols>
    <col min="16" max="16" width="8.88671875" style="16"/>
    <col min="18" max="20" width="8.88671875" style="16"/>
  </cols>
  <sheetData>
    <row r="1" spans="1:23" x14ac:dyDescent="0.3">
      <c r="A1" s="51" t="s">
        <v>49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10"/>
      <c r="O1" s="11"/>
      <c r="P1" s="15"/>
      <c r="Q1" s="12"/>
      <c r="R1" s="15"/>
      <c r="S1" s="15"/>
      <c r="T1" s="15"/>
      <c r="U1" s="11"/>
      <c r="V1" s="11"/>
      <c r="W1" s="11"/>
    </row>
    <row r="2" spans="1:23" x14ac:dyDescent="0.3">
      <c r="A2" s="55" t="s">
        <v>27</v>
      </c>
      <c r="B2" s="47" t="s">
        <v>1</v>
      </c>
      <c r="C2" s="47"/>
      <c r="D2" s="47"/>
      <c r="E2" s="47"/>
      <c r="F2" s="47" t="s">
        <v>2</v>
      </c>
      <c r="G2" s="47"/>
      <c r="H2" s="47" t="s">
        <v>28</v>
      </c>
      <c r="I2" s="11"/>
      <c r="J2" s="54" t="s">
        <v>4</v>
      </c>
      <c r="K2" s="54"/>
      <c r="L2" s="54"/>
      <c r="M2" s="54"/>
      <c r="N2" s="54"/>
      <c r="O2" s="11"/>
      <c r="P2" s="15"/>
      <c r="Q2" s="9"/>
      <c r="R2" s="47" t="s">
        <v>5</v>
      </c>
      <c r="S2" s="15"/>
      <c r="T2" s="15"/>
      <c r="U2" s="11"/>
      <c r="V2" s="47" t="s">
        <v>6</v>
      </c>
      <c r="W2" s="11"/>
    </row>
    <row r="3" spans="1:23" x14ac:dyDescent="0.3">
      <c r="A3" s="55"/>
      <c r="B3" s="47" t="s">
        <v>8</v>
      </c>
      <c r="C3" s="47"/>
      <c r="D3" s="47" t="s">
        <v>9</v>
      </c>
      <c r="E3" s="47"/>
      <c r="F3" s="11" t="s">
        <v>10</v>
      </c>
      <c r="G3" s="11" t="s">
        <v>9</v>
      </c>
      <c r="H3" s="47"/>
      <c r="I3" s="11" t="s">
        <v>11</v>
      </c>
      <c r="J3" s="47" t="s">
        <v>8</v>
      </c>
      <c r="K3" s="47"/>
      <c r="L3" s="47" t="s">
        <v>9</v>
      </c>
      <c r="M3" s="47"/>
      <c r="N3" s="11"/>
      <c r="O3" s="47" t="s">
        <v>12</v>
      </c>
      <c r="P3" s="47"/>
      <c r="Q3" s="12" t="s">
        <v>13</v>
      </c>
      <c r="R3" s="47"/>
      <c r="S3" s="15"/>
      <c r="T3" s="15"/>
      <c r="U3" s="11"/>
      <c r="V3" s="47"/>
      <c r="W3" s="11"/>
    </row>
    <row r="4" spans="1:23" x14ac:dyDescent="0.3">
      <c r="A4" s="56"/>
      <c r="B4" s="14" t="s">
        <v>16</v>
      </c>
      <c r="C4" s="13" t="s">
        <v>17</v>
      </c>
      <c r="D4" s="14" t="s">
        <v>18</v>
      </c>
      <c r="E4" s="13" t="s">
        <v>17</v>
      </c>
      <c r="F4" s="13" t="s">
        <v>18</v>
      </c>
      <c r="G4" s="13" t="s">
        <v>16</v>
      </c>
      <c r="H4" s="48"/>
      <c r="I4" s="13" t="s">
        <v>19</v>
      </c>
      <c r="J4" s="13" t="s">
        <v>18</v>
      </c>
      <c r="K4" s="13" t="s">
        <v>17</v>
      </c>
      <c r="L4" s="13" t="s">
        <v>18</v>
      </c>
      <c r="M4" s="13" t="s">
        <v>17</v>
      </c>
      <c r="N4" s="13" t="s">
        <v>19</v>
      </c>
      <c r="O4" s="13" t="s">
        <v>8</v>
      </c>
      <c r="P4" s="17" t="s">
        <v>9</v>
      </c>
      <c r="Q4" s="14"/>
      <c r="R4" s="48"/>
      <c r="S4" s="17" t="s">
        <v>20</v>
      </c>
      <c r="T4" s="17" t="s">
        <v>21</v>
      </c>
      <c r="U4" s="13" t="s">
        <v>22</v>
      </c>
      <c r="V4" s="48"/>
      <c r="W4" s="13" t="s">
        <v>23</v>
      </c>
    </row>
    <row r="5" spans="1:23" x14ac:dyDescent="0.3">
      <c r="A5" s="18" t="s">
        <v>29</v>
      </c>
    </row>
    <row r="6" spans="1:23" x14ac:dyDescent="0.3">
      <c r="A6" s="18" t="s">
        <v>30</v>
      </c>
      <c r="P6" s="16">
        <v>2</v>
      </c>
    </row>
    <row r="7" spans="1:23" x14ac:dyDescent="0.3">
      <c r="A7" s="18" t="s">
        <v>31</v>
      </c>
      <c r="E7">
        <v>2</v>
      </c>
      <c r="H7">
        <v>2</v>
      </c>
      <c r="J7">
        <v>2</v>
      </c>
      <c r="K7">
        <v>7</v>
      </c>
      <c r="N7">
        <v>1</v>
      </c>
      <c r="P7" s="16">
        <v>4</v>
      </c>
      <c r="R7" s="16">
        <v>7</v>
      </c>
      <c r="S7" s="16">
        <v>9</v>
      </c>
      <c r="T7" s="16">
        <v>8</v>
      </c>
    </row>
    <row r="8" spans="1:23" x14ac:dyDescent="0.3">
      <c r="A8" s="18" t="s">
        <v>32</v>
      </c>
      <c r="D8">
        <v>10</v>
      </c>
      <c r="E8">
        <v>14</v>
      </c>
      <c r="G8">
        <v>1</v>
      </c>
      <c r="H8">
        <v>25</v>
      </c>
      <c r="J8">
        <v>5</v>
      </c>
      <c r="K8">
        <v>16</v>
      </c>
      <c r="N8">
        <v>11</v>
      </c>
      <c r="P8" s="16">
        <v>11</v>
      </c>
      <c r="R8" s="16">
        <v>6</v>
      </c>
      <c r="S8" s="16">
        <v>3</v>
      </c>
    </row>
    <row r="9" spans="1:23" x14ac:dyDescent="0.3">
      <c r="A9" s="18" t="s">
        <v>33</v>
      </c>
      <c r="B9">
        <v>1</v>
      </c>
      <c r="C9">
        <v>1</v>
      </c>
      <c r="D9">
        <v>16</v>
      </c>
      <c r="E9">
        <v>5</v>
      </c>
      <c r="H9">
        <f>SUM(B9:G9)</f>
        <v>23</v>
      </c>
      <c r="K9">
        <v>5</v>
      </c>
      <c r="N9">
        <v>1</v>
      </c>
      <c r="P9" s="16">
        <v>13</v>
      </c>
      <c r="R9" s="16">
        <v>31</v>
      </c>
      <c r="S9" s="16">
        <v>1</v>
      </c>
      <c r="T9" s="16">
        <v>1</v>
      </c>
      <c r="U9" s="22">
        <v>2</v>
      </c>
    </row>
    <row r="10" spans="1:23" x14ac:dyDescent="0.3">
      <c r="A10" s="18" t="s">
        <v>34</v>
      </c>
      <c r="D10">
        <v>19</v>
      </c>
      <c r="E10">
        <v>13</v>
      </c>
      <c r="H10">
        <f>SUM(D10:G10)</f>
        <v>32</v>
      </c>
      <c r="K10">
        <v>2</v>
      </c>
      <c r="P10" s="16">
        <v>19</v>
      </c>
      <c r="R10" s="16">
        <v>35</v>
      </c>
      <c r="T10" s="16">
        <v>1</v>
      </c>
    </row>
    <row r="11" spans="1:23" x14ac:dyDescent="0.3">
      <c r="A11" s="18" t="s">
        <v>35</v>
      </c>
      <c r="C11">
        <v>1</v>
      </c>
      <c r="D11">
        <v>15</v>
      </c>
      <c r="E11">
        <v>7</v>
      </c>
      <c r="H11">
        <f>SUM(B11:G11)</f>
        <v>23</v>
      </c>
      <c r="P11" s="16">
        <v>14</v>
      </c>
      <c r="R11" s="16">
        <v>22</v>
      </c>
      <c r="T11" s="16">
        <v>1</v>
      </c>
      <c r="U11" s="22">
        <v>1</v>
      </c>
    </row>
    <row r="12" spans="1:23" ht="15" thickBot="1" x14ac:dyDescent="0.35">
      <c r="A12" s="21" t="s">
        <v>36</v>
      </c>
      <c r="B12" s="8"/>
      <c r="C12" s="8"/>
      <c r="D12" s="8"/>
      <c r="E12" s="8"/>
      <c r="F12" s="8"/>
      <c r="G12" s="8"/>
      <c r="H12" s="8"/>
      <c r="I12" s="8"/>
      <c r="J12" s="8"/>
      <c r="K12" s="8">
        <v>1</v>
      </c>
      <c r="L12" s="8"/>
      <c r="M12" s="8"/>
      <c r="N12" s="8">
        <v>1</v>
      </c>
      <c r="O12" s="8"/>
      <c r="P12" s="19">
        <v>4</v>
      </c>
      <c r="Q12" s="8"/>
      <c r="R12" s="19">
        <v>7</v>
      </c>
      <c r="S12" s="19"/>
      <c r="T12" s="19"/>
      <c r="U12" s="8"/>
      <c r="V12" s="8"/>
      <c r="W12" s="8"/>
    </row>
    <row r="13" spans="1:23" x14ac:dyDescent="0.3">
      <c r="A13" s="9"/>
    </row>
    <row r="14" spans="1:23" x14ac:dyDescent="0.3">
      <c r="A14" s="20" t="s">
        <v>37</v>
      </c>
      <c r="B14">
        <f>SUM(B5:B13)</f>
        <v>1</v>
      </c>
      <c r="C14">
        <f>SUM(C5:C13)</f>
        <v>2</v>
      </c>
      <c r="D14">
        <f>SUM(D5:D13)</f>
        <v>60</v>
      </c>
      <c r="E14">
        <f>SUM(E5:E13)</f>
        <v>41</v>
      </c>
      <c r="G14">
        <f>SUM(G5:G13)</f>
        <v>1</v>
      </c>
      <c r="H14">
        <f>SUM(H5:H13)</f>
        <v>105</v>
      </c>
      <c r="J14">
        <f>SUM(J7:J13)</f>
        <v>7</v>
      </c>
      <c r="K14">
        <f>SUM(K7:K13)</f>
        <v>31</v>
      </c>
      <c r="N14">
        <f>SUM(N5:N13)</f>
        <v>14</v>
      </c>
      <c r="P14" s="16">
        <f>SUM(P5:P13)</f>
        <v>67</v>
      </c>
      <c r="R14" s="16">
        <f>SUM(R6:R13)</f>
        <v>108</v>
      </c>
      <c r="S14" s="16">
        <f>SUM(S6:S13)</f>
        <v>13</v>
      </c>
      <c r="T14" s="16">
        <f>SUM(T5:T13)</f>
        <v>11</v>
      </c>
      <c r="U14">
        <f>SUM(U6:U13)</f>
        <v>3</v>
      </c>
    </row>
  </sheetData>
  <mergeCells count="13">
    <mergeCell ref="A1:M1"/>
    <mergeCell ref="A2:A4"/>
    <mergeCell ref="B2:E2"/>
    <mergeCell ref="F2:G2"/>
    <mergeCell ref="H2:H4"/>
    <mergeCell ref="J2:N2"/>
    <mergeCell ref="R2:R4"/>
    <mergeCell ref="V2:V4"/>
    <mergeCell ref="B3:C3"/>
    <mergeCell ref="D3:E3"/>
    <mergeCell ref="J3:K3"/>
    <mergeCell ref="L3:M3"/>
    <mergeCell ref="O3:P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36C6B-A1CD-4D91-BD9C-F33655DD5933}">
  <dimension ref="A1:J2"/>
  <sheetViews>
    <sheetView workbookViewId="0">
      <selection activeCell="G2" sqref="G2"/>
    </sheetView>
  </sheetViews>
  <sheetFormatPr defaultRowHeight="14.4" x14ac:dyDescent="0.3"/>
  <cols>
    <col min="1" max="1" width="8.88671875" style="32"/>
    <col min="2" max="2" width="8.77734375" customWidth="1"/>
    <col min="3" max="3" width="11.21875" customWidth="1"/>
    <col min="4" max="4" width="20.5546875" customWidth="1"/>
    <col min="6" max="6" width="11.33203125" customWidth="1"/>
    <col min="7" max="7" width="12.33203125" customWidth="1"/>
    <col min="8" max="8" width="23.6640625" customWidth="1"/>
    <col min="9" max="9" width="44.21875" customWidth="1"/>
    <col min="10" max="10" width="41.88671875" customWidth="1"/>
  </cols>
  <sheetData>
    <row r="1" spans="1:10" ht="21" x14ac:dyDescent="0.4">
      <c r="A1" s="27" t="s">
        <v>0</v>
      </c>
      <c r="B1" s="29" t="s">
        <v>40</v>
      </c>
      <c r="C1" s="29" t="s">
        <v>41</v>
      </c>
      <c r="D1" s="29" t="s">
        <v>42</v>
      </c>
      <c r="E1" s="29" t="s">
        <v>43</v>
      </c>
      <c r="F1" s="29" t="s">
        <v>44</v>
      </c>
      <c r="G1" s="30" t="s">
        <v>45</v>
      </c>
      <c r="H1" s="31" t="s">
        <v>46</v>
      </c>
      <c r="I1" s="29" t="s">
        <v>7</v>
      </c>
      <c r="J1" s="29" t="s">
        <v>47</v>
      </c>
    </row>
    <row r="2" spans="1:10" x14ac:dyDescent="0.3">
      <c r="A2" s="32">
        <v>45432</v>
      </c>
      <c r="B2" t="s">
        <v>55</v>
      </c>
      <c r="C2" t="s">
        <v>56</v>
      </c>
      <c r="D2" t="s">
        <v>57</v>
      </c>
      <c r="E2">
        <v>720</v>
      </c>
      <c r="G2">
        <v>1</v>
      </c>
      <c r="J2" t="s">
        <v>58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Monthly Totals</vt:lpstr>
      <vt:lpstr>Floy Tags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Helms, Chad K CIV USARMY CENWP (USA)</dc:creator>
  <cp:lastModifiedBy>Helms, Chad K CIV USARMY CENWP (USA)</cp:lastModifiedBy>
  <dcterms:created xsi:type="dcterms:W3CDTF">2023-04-18T15:37:46Z</dcterms:created>
  <dcterms:modified xsi:type="dcterms:W3CDTF">2024-10-23T17:25:41Z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